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<sst xmlns="http://schemas.openxmlformats.org/spreadsheetml/2006/main" count="73" uniqueCount="57">
  <si>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</si>
  <si>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</si>
  <si>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</si>
  <si>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</si>
  <si>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</si>
  <si>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</si>
  <si>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</si>
  <si>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</si>
  <si>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</si>
  <si>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</si>
  <si>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</si>
  <si>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</si>
  <si>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</si>
  <si>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</si>
  <si>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</si>
  <si>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</si>
  <si>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</si>
  <si>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</si>
  <si>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</si>
  <si>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</si>
  <si>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</si>
  <si>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</si>
  <si>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</si>
  <si>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</si>
  <si>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</si>
  <si>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</si>
  <si>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</si>
  <si>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</si>
  <si>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</si>
  <si>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</si>
  <si>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</si>
  <si>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</si>
  <si>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</si>
  <si>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</si>
  <si>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</si>
  <si>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</si>
  <si>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</si>
  <si>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</si>
  <si>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</si>
  <si>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</si>
  <si>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Consórcio Via Sul</t>
  </si>
  <si>
    <t>Imperial Transportes Urbanos Ltda</t>
  </si>
  <si>
    <t>Área 3.1</t>
  </si>
  <si>
    <t>Área 4.0</t>
  </si>
  <si>
    <t>Área 4.1</t>
  </si>
  <si>
    <t>Átea 5.1</t>
  </si>
  <si>
    <t>Movebuss Soluções em Mobilidde Urbana Ltda</t>
  </si>
  <si>
    <t>Área 4</t>
  </si>
  <si>
    <t>Mobibrasil</t>
  </si>
  <si>
    <t>Cidade Dutra</t>
  </si>
  <si>
    <t>Ambiental</t>
  </si>
  <si>
    <t>Gatusa</t>
  </si>
  <si>
    <t>KBPX</t>
  </si>
  <si>
    <t>VIP</t>
  </si>
  <si>
    <t>Consórcio Unisul</t>
  </si>
  <si>
    <t>Consórcio Sete</t>
  </si>
  <si>
    <t>OPERAÇÃO 21/02/19 - VENCIMENTO 28/02/19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</si>
</sst>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39" fillId="0" borderId="12" xfId="0" applyFont="1" applyFill="1" applyBorder="1" applyAlignment="1">
      <alignment horizontal="center" vertical="center"/>
    </xf>
    <xf numFmtId="0" fontId="39" fillId="0" borderId="13" xfId="0" applyFont="1" applyFill="1" applyBorder="1" applyAlignment="1">
      <alignment horizontal="center"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1"/>
  <sheetViews>
    <sheetView tabSelected="1" zoomScale="80" zoomScaleNormal="80" zoomScalePageLayoutView="0" workbookViewId="0" topLeftCell="A1">
      <selection activeCell="A1" sqref="A1:S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3" width="15.875" style="1" customWidth="1"/>
    <col min="14" max="14" width="14.50390625" style="1" customWidth="1"/>
    <col min="15" max="20" width="16.125" style="1" customWidth="1"/>
    <col min="21" max="16384" width="9.00390625" style="1" customWidth="1"/>
  </cols>
  <sheetData>
    <row r="1" spans="1:19" ht="39.75" customHeight="1">
      <c r="A1" s="19" t="s">
        <v>13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</row>
    <row r="2" spans="1:19" ht="39.75" customHeight="1">
      <c r="A2" s="20" t="s">
        <v>56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9" ht="46.5" customHeight="1">
      <c r="A4" s="18" t="s">
        <v>11</v>
      </c>
      <c r="B4" s="6" t="s">
        <v>7</v>
      </c>
      <c r="C4" s="6" t="s">
        <v>8</v>
      </c>
      <c r="D4" s="6" t="s">
        <v>9</v>
      </c>
      <c r="E4" s="6" t="s">
        <v>9</v>
      </c>
      <c r="F4" s="6" t="s">
        <v>17</v>
      </c>
      <c r="G4" s="6" t="s">
        <v>18</v>
      </c>
      <c r="H4" s="6" t="s">
        <v>40</v>
      </c>
      <c r="I4" s="6" t="s">
        <v>40</v>
      </c>
      <c r="J4" s="6" t="s">
        <v>48</v>
      </c>
      <c r="K4" s="6" t="s">
        <v>49</v>
      </c>
      <c r="L4" s="6" t="s">
        <v>54</v>
      </c>
      <c r="M4" s="6" t="s">
        <v>50</v>
      </c>
      <c r="N4" s="6" t="s">
        <v>51</v>
      </c>
      <c r="O4" s="6" t="s">
        <v>52</v>
      </c>
      <c r="P4" s="6" t="s">
        <v>53</v>
      </c>
      <c r="Q4" s="6" t="s">
        <v>55</v>
      </c>
      <c r="R4" s="6" t="s">
        <v>10</v>
      </c>
      <c r="S4" s="16" t="s">
        <v>12</v>
      </c>
    </row>
    <row r="5" spans="1:19" ht="31.5" customHeight="1">
      <c r="A5" s="18"/>
      <c r="B5" s="3" t="s">
        <v>0</v>
      </c>
      <c r="C5" s="3" t="s">
        <v>1</v>
      </c>
      <c r="D5" s="3" t="s">
        <v>2</v>
      </c>
      <c r="E5" s="3" t="s">
        <v>2</v>
      </c>
      <c r="F5" s="3" t="s">
        <v>47</v>
      </c>
      <c r="G5" s="3" t="s">
        <v>47</v>
      </c>
      <c r="H5" s="3" t="s">
        <v>3</v>
      </c>
      <c r="I5" s="3" t="s">
        <v>3</v>
      </c>
      <c r="J5" s="3" t="s">
        <v>4</v>
      </c>
      <c r="K5" s="3" t="s">
        <v>4</v>
      </c>
      <c r="L5" s="3" t="s">
        <v>4</v>
      </c>
      <c r="M5" s="3" t="s">
        <v>5</v>
      </c>
      <c r="N5" s="3" t="s">
        <v>5</v>
      </c>
      <c r="O5" s="3" t="s">
        <v>5</v>
      </c>
      <c r="P5" s="3" t="s">
        <v>5</v>
      </c>
      <c r="Q5" s="3" t="s">
        <v>5</v>
      </c>
      <c r="R5" s="3" t="s">
        <v>6</v>
      </c>
      <c r="S5" s="17"/>
    </row>
    <row r="6" spans="1:19" ht="27" customHeight="1">
      <c r="A6" s="11" t="s">
        <v>14</v>
      </c>
      <c r="B6" s="12">
        <v>1910908.76</v>
      </c>
      <c r="C6" s="12">
        <v>2784444.54</v>
      </c>
      <c r="D6" s="12">
        <v>2987198.1199999996</v>
      </c>
      <c r="E6" s="12">
        <v>1748564.76</v>
      </c>
      <c r="F6" s="12">
        <v>620711.78</v>
      </c>
      <c r="G6" s="12">
        <v>1072656.9200000002</v>
      </c>
      <c r="H6" s="12">
        <v>1700879.5199999998</v>
      </c>
      <c r="I6" s="12">
        <v>977653.84</v>
      </c>
      <c r="J6" s="12">
        <v>1315289.85</v>
      </c>
      <c r="K6" s="12">
        <v>1044179.17</v>
      </c>
      <c r="L6" s="12">
        <v>1345702.12</v>
      </c>
      <c r="M6" s="12">
        <v>1426639.64</v>
      </c>
      <c r="N6" s="12">
        <v>475954.29</v>
      </c>
      <c r="O6" s="12">
        <v>432583.24000000005</v>
      </c>
      <c r="P6" s="12">
        <v>882137.1200000001</v>
      </c>
      <c r="Q6" s="12">
        <v>1918709.56</v>
      </c>
      <c r="R6" s="12">
        <v>1716035.6799999997</v>
      </c>
      <c r="S6" s="12">
        <f>SUM(B6:R6)</f>
        <v>24360248.909999996</v>
      </c>
    </row>
    <row r="7" spans="1:19" ht="27" customHeight="1">
      <c r="A7" s="2" t="s">
        <v>15</v>
      </c>
      <c r="B7" s="9">
        <v>205534.88</v>
      </c>
      <c r="C7" s="9">
        <v>796012.48</v>
      </c>
      <c r="D7" s="9">
        <v>101415.82</v>
      </c>
      <c r="E7" s="9">
        <v>448164.45</v>
      </c>
      <c r="F7" s="9">
        <v>-30994.619999999995</v>
      </c>
      <c r="G7" s="9">
        <v>202388.99</v>
      </c>
      <c r="H7" s="9">
        <v>9366.599999999977</v>
      </c>
      <c r="I7" s="9">
        <v>347406.13</v>
      </c>
      <c r="J7" s="9">
        <v>10227.86</v>
      </c>
      <c r="K7" s="9">
        <v>50120.28999999998</v>
      </c>
      <c r="L7" s="9">
        <v>10784.690000000002</v>
      </c>
      <c r="M7" s="9">
        <v>813211.3499999999</v>
      </c>
      <c r="N7" s="9">
        <v>-202253.97000000003</v>
      </c>
      <c r="O7" s="9">
        <v>-322785.69</v>
      </c>
      <c r="P7" s="9">
        <v>-355550.96</v>
      </c>
      <c r="Q7" s="9">
        <v>133992.82</v>
      </c>
      <c r="R7" s="9">
        <v>265623.03</v>
      </c>
      <c r="S7" s="9">
        <f>SUM(B7:R7)</f>
        <v>2482664.1499999985</v>
      </c>
    </row>
    <row r="8" spans="1:19" ht="27" customHeight="1">
      <c r="A8" s="7" t="s">
        <v>16</v>
      </c>
      <c r="B8" s="8">
        <f aca="true" t="shared" si="0" ref="B8:R8">+B6+B7</f>
        <v>2116443.64</v>
      </c>
      <c r="C8" s="8">
        <f t="shared" si="0"/>
        <v>3580457.02</v>
      </c>
      <c r="D8" s="8">
        <f t="shared" si="0"/>
        <v>3088613.9399999995</v>
      </c>
      <c r="E8" s="8">
        <f t="shared" si="0"/>
        <v>2196729.21</v>
      </c>
      <c r="F8" s="8">
        <f t="shared" si="0"/>
        <v>589717.16</v>
      </c>
      <c r="G8" s="8">
        <f t="shared" si="0"/>
        <v>1275045.9100000001</v>
      </c>
      <c r="H8" s="8">
        <f t="shared" si="0"/>
        <v>1710246.1199999996</v>
      </c>
      <c r="I8" s="8">
        <f t="shared" si="0"/>
        <v>1325059.97</v>
      </c>
      <c r="J8" s="8">
        <f t="shared" si="0"/>
        <v>1325517.7100000002</v>
      </c>
      <c r="K8" s="8">
        <f t="shared" si="0"/>
        <v>1094299.46</v>
      </c>
      <c r="L8" s="8">
        <f t="shared" si="0"/>
        <v>1356486.81</v>
      </c>
      <c r="M8" s="8">
        <f t="shared" si="0"/>
        <v>2239850.9899999998</v>
      </c>
      <c r="N8" s="8">
        <f t="shared" si="0"/>
        <v>273700.31999999995</v>
      </c>
      <c r="O8" s="8">
        <f t="shared" si="0"/>
        <v>109797.55000000005</v>
      </c>
      <c r="P8" s="8">
        <f t="shared" si="0"/>
        <v>526586.1600000001</v>
      </c>
      <c r="Q8" s="8">
        <f t="shared" si="0"/>
        <v>2052702.3800000001</v>
      </c>
      <c r="R8" s="8">
        <f t="shared" si="0"/>
        <v>1981658.7099999997</v>
      </c>
      <c r="S8" s="8">
        <f>SUM(B8:R8)</f>
        <v>26842913.06</v>
      </c>
    </row>
    <row r="9" ht="36" customHeight="1"/>
    <row r="10" ht="36" customHeight="1"/>
    <row r="11" spans="1:15" ht="19.5" customHeight="1">
      <c r="A11" s="18" t="s">
        <v>30</v>
      </c>
      <c r="B11" s="18" t="s">
        <v>37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 t="s">
        <v>19</v>
      </c>
    </row>
    <row r="12" spans="1:15" ht="54" customHeight="1">
      <c r="A12" s="18"/>
      <c r="B12" s="4" t="s">
        <v>36</v>
      </c>
      <c r="C12" s="4" t="s">
        <v>36</v>
      </c>
      <c r="D12" s="4" t="s">
        <v>20</v>
      </c>
      <c r="E12" s="4" t="s">
        <v>38</v>
      </c>
      <c r="F12" s="4" t="s">
        <v>31</v>
      </c>
      <c r="G12" s="4" t="s">
        <v>39</v>
      </c>
      <c r="H12" s="4" t="s">
        <v>46</v>
      </c>
      <c r="I12" s="4" t="s">
        <v>41</v>
      </c>
      <c r="J12" s="4" t="s">
        <v>32</v>
      </c>
      <c r="K12" s="4" t="s">
        <v>33</v>
      </c>
      <c r="L12" s="4" t="s">
        <v>32</v>
      </c>
      <c r="M12" s="4" t="s">
        <v>34</v>
      </c>
      <c r="N12" s="4" t="s">
        <v>35</v>
      </c>
      <c r="O12" s="18"/>
    </row>
    <row r="13" spans="1:15" ht="25.5" customHeight="1">
      <c r="A13" s="18"/>
      <c r="B13" s="3" t="s">
        <v>21</v>
      </c>
      <c r="C13" s="3" t="s">
        <v>22</v>
      </c>
      <c r="D13" s="3" t="s">
        <v>23</v>
      </c>
      <c r="E13" s="3" t="s">
        <v>42</v>
      </c>
      <c r="F13" s="3" t="s">
        <v>43</v>
      </c>
      <c r="G13" s="3" t="s">
        <v>44</v>
      </c>
      <c r="H13" s="3" t="s">
        <v>24</v>
      </c>
      <c r="I13" s="3" t="s">
        <v>45</v>
      </c>
      <c r="J13" s="3" t="s">
        <v>25</v>
      </c>
      <c r="K13" s="3" t="s">
        <v>26</v>
      </c>
      <c r="L13" s="3" t="s">
        <v>27</v>
      </c>
      <c r="M13" s="3" t="s">
        <v>28</v>
      </c>
      <c r="N13" s="3" t="s">
        <v>29</v>
      </c>
      <c r="O13" s="18"/>
    </row>
    <row r="14" spans="1:83" ht="27" customHeight="1">
      <c r="A14" s="11" t="s">
        <v>14</v>
      </c>
      <c r="B14" s="12">
        <v>1102487.0424</v>
      </c>
      <c r="C14" s="12">
        <v>859200.5497999999</v>
      </c>
      <c r="D14" s="12">
        <v>745351.9312</v>
      </c>
      <c r="E14" s="12">
        <v>205902.17539999998</v>
      </c>
      <c r="F14" s="12">
        <v>741736.7825000001</v>
      </c>
      <c r="G14" s="12">
        <v>953045.5211000001</v>
      </c>
      <c r="H14" s="12">
        <v>770339.4648000001</v>
      </c>
      <c r="I14" s="12">
        <v>120954.3426</v>
      </c>
      <c r="J14" s="12">
        <v>943553.2332</v>
      </c>
      <c r="K14" s="12">
        <v>750278.545</v>
      </c>
      <c r="L14" s="12">
        <v>875214.1314</v>
      </c>
      <c r="M14" s="12">
        <v>443831.8395</v>
      </c>
      <c r="N14" s="12">
        <v>251756.91650000002</v>
      </c>
      <c r="O14" s="12">
        <f>SUM(B14:N14)</f>
        <v>8763652.4754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83" ht="27" customHeight="1">
      <c r="A15" s="2" t="s">
        <v>15</v>
      </c>
      <c r="B15" s="10">
        <v>29159.740000000005</v>
      </c>
      <c r="C15" s="10">
        <v>40878.270000000004</v>
      </c>
      <c r="D15" s="10">
        <v>-21240.660000000003</v>
      </c>
      <c r="E15" s="10">
        <v>41716.35</v>
      </c>
      <c r="F15" s="10">
        <v>178581.49</v>
      </c>
      <c r="G15" s="10">
        <v>195197.36999999997</v>
      </c>
      <c r="H15" s="10">
        <v>118687.01000000001</v>
      </c>
      <c r="I15" s="10">
        <v>197579.5</v>
      </c>
      <c r="J15" s="10">
        <v>73046.4</v>
      </c>
      <c r="K15" s="10">
        <v>-25508.309999999998</v>
      </c>
      <c r="L15" s="10">
        <v>209252.17</v>
      </c>
      <c r="M15" s="10">
        <v>-17963.77</v>
      </c>
      <c r="N15" s="10">
        <v>2952.2700000000004</v>
      </c>
      <c r="O15" s="9">
        <f>SUM(B15:N15)</f>
        <v>1022337.83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</row>
    <row r="16" spans="1:15" ht="29.25" customHeight="1">
      <c r="A16" s="7" t="s">
        <v>16</v>
      </c>
      <c r="B16" s="8">
        <f>+B14+B15</f>
        <v>1131646.7824</v>
      </c>
      <c r="C16" s="8">
        <f aca="true" t="shared" si="1" ref="C16:I16">+C14+C15</f>
        <v>900078.8197999999</v>
      </c>
      <c r="D16" s="8">
        <f t="shared" si="1"/>
        <v>724111.2712</v>
      </c>
      <c r="E16" s="8">
        <f t="shared" si="1"/>
        <v>247618.52539999998</v>
      </c>
      <c r="F16" s="8">
        <f t="shared" si="1"/>
        <v>920318.2725000001</v>
      </c>
      <c r="G16" s="8">
        <f t="shared" si="1"/>
        <v>1148242.8911000001</v>
      </c>
      <c r="H16" s="8">
        <f t="shared" si="1"/>
        <v>889026.4748000001</v>
      </c>
      <c r="I16" s="8">
        <f t="shared" si="1"/>
        <v>318533.8426</v>
      </c>
      <c r="J16" s="8">
        <f aca="true" t="shared" si="2" ref="J16:O16">+J14+J15</f>
        <v>1016599.6332</v>
      </c>
      <c r="K16" s="8">
        <f t="shared" si="2"/>
        <v>724770.2350000001</v>
      </c>
      <c r="L16" s="8">
        <f t="shared" si="2"/>
        <v>1084466.3014</v>
      </c>
      <c r="M16" s="8">
        <f t="shared" si="2"/>
        <v>425868.0695</v>
      </c>
      <c r="N16" s="8">
        <f t="shared" si="2"/>
        <v>254709.1865</v>
      </c>
      <c r="O16" s="8">
        <f t="shared" si="2"/>
        <v>9785990.3054</v>
      </c>
    </row>
    <row r="17" ht="14.25">
      <c r="N17" s="14"/>
    </row>
    <row r="18" spans="11:14" ht="14.25">
      <c r="K18" s="13"/>
      <c r="N18" s="14"/>
    </row>
    <row r="20" ht="14.25">
      <c r="N20" s="14"/>
    </row>
    <row r="21" ht="14.25">
      <c r="N21" s="14"/>
    </row>
  </sheetData>
  <sheetProtection/>
  <mergeCells count="7">
    <mergeCell ref="S4:S5"/>
    <mergeCell ref="B11:N11"/>
    <mergeCell ref="O11:O13"/>
    <mergeCell ref="A4:A5"/>
    <mergeCell ref="A11:A13"/>
    <mergeCell ref="A1:S1"/>
    <mergeCell ref="A2:S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2019-02-28T20:51:03Z</dcterms:modified>
  <cp:category/>
  <cp:version/>
  <cp:contentType/>
  <cp:contentStatus/>
</cp:coreProperties>
</file>