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SISTEMA'!$A$1:$Q$17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<sst xmlns="http://schemas.openxmlformats.org/spreadsheetml/2006/main" count="69" uniqueCount="54">
  <si>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</si>
  <si>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</si>
  <si>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</si>
  <si>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</si>
  <si>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</si>
  <si>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</si>
  <si>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</si>
  <si>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</si>
  <si>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</si>
  <si>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</si>
  <si>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</si>
  <si>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</si>
  <si>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</si>
  <si>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</si>
  <si>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</si>
  <si>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</si>
  <si>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</si>
  <si>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</si>
  <si>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</si>
  <si>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</si>
  <si>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</si>
  <si>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</si>
  <si>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</si>
  <si>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</si>
  <si>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</si>
  <si>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</si>
  <si>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Consórcios/Empresas</t>
  </si>
  <si>
    <t>Allibus Transportes Ltda</t>
  </si>
  <si>
    <t>Movebuss Soluções em Mobilidde Urbana Ltda</t>
  </si>
  <si>
    <t>Área 4</t>
  </si>
  <si>
    <t>Mobibrasil</t>
  </si>
  <si>
    <t>Gatusa</t>
  </si>
  <si>
    <t>KBPX</t>
  </si>
  <si>
    <t>Via Sudeste</t>
  </si>
  <si>
    <t>Viação Grajaú</t>
  </si>
  <si>
    <t>Viação Metrópole</t>
  </si>
  <si>
    <t>UPBus Qualidade em Transportes S/A</t>
  </si>
  <si>
    <t>Campo Belo</t>
  </si>
  <si>
    <t>Consórcio Transnoroeste 
Norte Buss</t>
  </si>
  <si>
    <t>Consórcio Transnoroeste
Spencer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</si>
  <si>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</si>
  <si>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</si>
  <si>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</si>
  <si>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</si>
  <si>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</si>
  <si>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</si>
  <si>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</si>
  <si>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</si>
  <si>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</si>
  <si>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</si>
  <si>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</si>
  <si>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</si>
  <si>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</si>
  <si>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OPERAÇÃO 02/07/19 - VENCIMENTO 10/07/19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</si>
</sst>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4" borderId="10" xfId="0" applyFont="1" applyFill="1" applyBorder="1" applyAlignment="1">
      <alignment horizontal="left" vertical="center" wrapText="1" indent="1"/>
    </xf>
    <xf numFmtId="173" fontId="40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18"/>
  <sheetViews>
    <sheetView tabSelected="1" zoomScale="80" zoomScaleNormal="80" zoomScalePageLayoutView="0" workbookViewId="0" topLeftCell="C2">
      <selection activeCell="A2" sqref="A2:Q2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5" width="16.25390625" style="1" customWidth="1"/>
    <col min="6" max="6" width="14.375" style="1" bestFit="1" customWidth="1"/>
    <col min="7" max="7" width="15.50390625" style="1" bestFit="1" customWidth="1"/>
    <col min="8" max="8" width="14.125" style="1" bestFit="1" customWidth="1"/>
    <col min="9" max="9" width="13.875" style="1" bestFit="1" customWidth="1"/>
    <col min="10" max="10" width="15.75390625" style="1" bestFit="1" customWidth="1"/>
    <col min="11" max="12" width="15.75390625" style="1" customWidth="1"/>
    <col min="13" max="13" width="14.875" style="1" bestFit="1" customWidth="1"/>
    <col min="14" max="15" width="15.875" style="1" customWidth="1"/>
    <col min="16" max="16" width="14.50390625" style="1" customWidth="1"/>
    <col min="17" max="17" width="16.125" style="1" customWidth="1"/>
    <col min="18" max="16384" width="9.00390625" style="1" customWidth="1"/>
  </cols>
  <sheetData>
    <row r="1" spans="1:17" ht="39.75" customHeight="1">
      <c r="A1" s="18" t="s">
        <v>12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39.75" customHeight="1">
      <c r="A2" s="19" t="s">
        <v>53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3" ht="39.75" customHeight="1">
      <c r="A3" s="5"/>
      <c r="B3" s="5"/>
      <c r="C3" s="5"/>
      <c r="D3" s="15"/>
      <c r="E3" s="15"/>
      <c r="F3" s="5"/>
      <c r="G3" s="5"/>
      <c r="H3" s="5"/>
      <c r="I3" s="5"/>
      <c r="J3" s="5"/>
      <c r="K3" s="14"/>
      <c r="L3" s="14"/>
      <c r="M3" s="5"/>
    </row>
    <row r="4" spans="1:15" ht="46.5" customHeight="1">
      <c r="A4" s="17" t="s">
        <v>10</v>
      </c>
      <c r="B4" s="6" t="s">
        <v>7</v>
      </c>
      <c r="C4" s="6" t="s">
        <v>8</v>
      </c>
      <c r="D4" s="6" t="s">
        <v>35</v>
      </c>
      <c r="E4" s="6" t="s">
        <v>16</v>
      </c>
      <c r="F4" s="6" t="s">
        <v>17</v>
      </c>
      <c r="G4" s="6" t="s">
        <v>33</v>
      </c>
      <c r="H4" s="6" t="s">
        <v>30</v>
      </c>
      <c r="I4" s="6" t="s">
        <v>34</v>
      </c>
      <c r="J4" s="6" t="s">
        <v>31</v>
      </c>
      <c r="K4" s="6" t="s">
        <v>32</v>
      </c>
      <c r="L4" s="6" t="s">
        <v>35</v>
      </c>
      <c r="M4" s="6" t="s">
        <v>37</v>
      </c>
      <c r="N4" s="6" t="s">
        <v>9</v>
      </c>
      <c r="O4" s="20" t="s">
        <v>11</v>
      </c>
    </row>
    <row r="5" spans="1:15" ht="31.5" customHeight="1">
      <c r="A5" s="17"/>
      <c r="B5" s="3" t="s">
        <v>0</v>
      </c>
      <c r="C5" s="3" t="s">
        <v>1</v>
      </c>
      <c r="D5" s="3" t="s">
        <v>2</v>
      </c>
      <c r="E5" s="3" t="s">
        <v>29</v>
      </c>
      <c r="F5" s="3" t="s">
        <v>29</v>
      </c>
      <c r="G5" s="3" t="s">
        <v>3</v>
      </c>
      <c r="H5" s="3" t="s">
        <v>4</v>
      </c>
      <c r="I5" s="3" t="s">
        <v>4</v>
      </c>
      <c r="J5" s="3" t="s">
        <v>5</v>
      </c>
      <c r="K5" s="3" t="s">
        <v>5</v>
      </c>
      <c r="L5" s="3" t="s">
        <v>5</v>
      </c>
      <c r="M5" s="3" t="s">
        <v>5</v>
      </c>
      <c r="N5" s="3" t="s">
        <v>6</v>
      </c>
      <c r="O5" s="21"/>
    </row>
    <row r="6" spans="1:20" ht="27" customHeight="1">
      <c r="A6" s="10" t="s">
        <v>13</v>
      </c>
      <c r="B6" s="11">
        <v>1636908.21</v>
      </c>
      <c r="C6" s="11">
        <v>2447601.5400000005</v>
      </c>
      <c r="D6" s="11">
        <v>2576783.55</v>
      </c>
      <c r="E6" s="11">
        <v>556454.16</v>
      </c>
      <c r="F6" s="11">
        <v>951423.63</v>
      </c>
      <c r="G6" s="11">
        <v>1528655.0399999998</v>
      </c>
      <c r="H6" s="11">
        <v>1196360.56</v>
      </c>
      <c r="I6" s="11">
        <v>943058.4400000001</v>
      </c>
      <c r="J6" s="11">
        <v>423173.41</v>
      </c>
      <c r="K6" s="11">
        <v>393674.73000000004</v>
      </c>
      <c r="L6" s="11">
        <v>828124.2500000001</v>
      </c>
      <c r="M6" s="11">
        <v>1239708.59</v>
      </c>
      <c r="N6" s="11">
        <v>1482593.25</v>
      </c>
      <c r="O6" s="11">
        <f>SUM(B6:N6)</f>
        <v>16204519.360000001</v>
      </c>
      <c r="S6"/>
      <c r="T6"/>
    </row>
    <row r="7" spans="1:20" ht="27" customHeight="1">
      <c r="A7" s="2" t="s">
        <v>14</v>
      </c>
      <c r="B7" s="9">
        <v>-146196.76</v>
      </c>
      <c r="C7" s="9">
        <v>-207904.45999999996</v>
      </c>
      <c r="D7" s="9">
        <v>-173272.49000000022</v>
      </c>
      <c r="E7" s="9">
        <v>-143431.04000000004</v>
      </c>
      <c r="F7" s="9">
        <v>-69362.01000000001</v>
      </c>
      <c r="G7" s="9">
        <v>-130268.5</v>
      </c>
      <c r="H7" s="9">
        <v>-97559.3600000001</v>
      </c>
      <c r="I7" s="9">
        <v>-53661.17000000004</v>
      </c>
      <c r="J7" s="9">
        <v>-30233.809999999998</v>
      </c>
      <c r="K7" s="9">
        <v>604247.45</v>
      </c>
      <c r="L7" s="9">
        <v>-43776.53000000003</v>
      </c>
      <c r="M7" s="9">
        <v>-80091.6499999999</v>
      </c>
      <c r="N7" s="9">
        <v>-169065.8899999999</v>
      </c>
      <c r="O7" s="9">
        <f>SUM(B7:N7)</f>
        <v>-740576.2200000002</v>
      </c>
      <c r="S7"/>
      <c r="T7"/>
    </row>
    <row r="8" spans="1:15" ht="27" customHeight="1">
      <c r="A8" s="7" t="s">
        <v>15</v>
      </c>
      <c r="B8" s="8">
        <f>B6+B7</f>
        <v>1490711.45</v>
      </c>
      <c r="C8" s="8">
        <f aca="true" t="shared" si="0" ref="C8:N8">C6+C7</f>
        <v>2239697.0800000005</v>
      </c>
      <c r="D8" s="8">
        <f t="shared" si="0"/>
        <v>2403511.0599999996</v>
      </c>
      <c r="E8" s="8">
        <f t="shared" si="0"/>
        <v>413023.12</v>
      </c>
      <c r="F8" s="8">
        <f t="shared" si="0"/>
        <v>882061.62</v>
      </c>
      <c r="G8" s="8">
        <f t="shared" si="0"/>
        <v>1398386.5399999998</v>
      </c>
      <c r="H8" s="8">
        <f t="shared" si="0"/>
        <v>1098801.2</v>
      </c>
      <c r="I8" s="8">
        <f t="shared" si="0"/>
        <v>889397.27</v>
      </c>
      <c r="J8" s="8">
        <f t="shared" si="0"/>
        <v>392939.6</v>
      </c>
      <c r="K8" s="8">
        <f t="shared" si="0"/>
        <v>997922.1799999999</v>
      </c>
      <c r="L8" s="8">
        <f t="shared" si="0"/>
        <v>784347.7200000001</v>
      </c>
      <c r="M8" s="8">
        <f t="shared" si="0"/>
        <v>1159616.9400000002</v>
      </c>
      <c r="N8" s="8">
        <f t="shared" si="0"/>
        <v>1313527.36</v>
      </c>
      <c r="O8" s="8">
        <f>SUM(B8:N8)</f>
        <v>15463943.139999997</v>
      </c>
    </row>
    <row r="9" ht="36" customHeight="1"/>
    <row r="10" ht="36" customHeight="1"/>
    <row r="11" spans="1:17" ht="19.5" customHeight="1">
      <c r="A11" s="17" t="s">
        <v>20</v>
      </c>
      <c r="B11" s="17" t="s">
        <v>26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 t="s">
        <v>18</v>
      </c>
    </row>
    <row r="12" spans="1:17" ht="54" customHeight="1">
      <c r="A12" s="17"/>
      <c r="B12" s="4" t="s">
        <v>38</v>
      </c>
      <c r="C12" s="4" t="s">
        <v>39</v>
      </c>
      <c r="D12" s="4" t="s">
        <v>38</v>
      </c>
      <c r="E12" s="4" t="s">
        <v>39</v>
      </c>
      <c r="F12" s="4" t="s">
        <v>19</v>
      </c>
      <c r="G12" s="4" t="s">
        <v>36</v>
      </c>
      <c r="H12" s="4" t="s">
        <v>21</v>
      </c>
      <c r="I12" s="4" t="s">
        <v>27</v>
      </c>
      <c r="J12" s="4" t="s">
        <v>19</v>
      </c>
      <c r="K12" s="4" t="s">
        <v>28</v>
      </c>
      <c r="L12" s="4" t="s">
        <v>23</v>
      </c>
      <c r="M12" s="4" t="s">
        <v>22</v>
      </c>
      <c r="N12" s="4" t="s">
        <v>22</v>
      </c>
      <c r="O12" s="4" t="s">
        <v>24</v>
      </c>
      <c r="P12" s="4" t="s">
        <v>25</v>
      </c>
      <c r="Q12" s="17"/>
    </row>
    <row r="13" spans="1:17" ht="25.5" customHeight="1">
      <c r="A13" s="17"/>
      <c r="B13" s="3" t="s">
        <v>40</v>
      </c>
      <c r="C13" s="3" t="s">
        <v>40</v>
      </c>
      <c r="D13" s="3" t="s">
        <v>41</v>
      </c>
      <c r="E13" s="3" t="s">
        <v>41</v>
      </c>
      <c r="F13" s="3" t="s">
        <v>42</v>
      </c>
      <c r="G13" s="3" t="s">
        <v>43</v>
      </c>
      <c r="H13" s="3" t="s">
        <v>44</v>
      </c>
      <c r="I13" s="3" t="s">
        <v>45</v>
      </c>
      <c r="J13" s="16" t="s">
        <v>46</v>
      </c>
      <c r="K13" s="16" t="s">
        <v>47</v>
      </c>
      <c r="L13" s="3" t="s">
        <v>48</v>
      </c>
      <c r="M13" s="3" t="s">
        <v>49</v>
      </c>
      <c r="N13" s="3" t="s">
        <v>50</v>
      </c>
      <c r="O13" s="3" t="s">
        <v>51</v>
      </c>
      <c r="P13" s="3" t="s">
        <v>52</v>
      </c>
      <c r="Q13" s="17"/>
    </row>
    <row r="14" spans="1:85" ht="27" customHeight="1">
      <c r="A14" s="10" t="s">
        <v>13</v>
      </c>
      <c r="B14" s="11">
        <v>838243.6763</v>
      </c>
      <c r="C14" s="11">
        <v>192805.0324</v>
      </c>
      <c r="D14" s="11">
        <v>558601.4145000001</v>
      </c>
      <c r="E14" s="11">
        <v>216680.3828</v>
      </c>
      <c r="F14" s="11">
        <v>613007.382</v>
      </c>
      <c r="G14" s="11">
        <v>205106.5368</v>
      </c>
      <c r="H14" s="11">
        <v>738696.3282999999</v>
      </c>
      <c r="I14" s="11">
        <v>923152.6854000001</v>
      </c>
      <c r="J14" s="11">
        <v>136194.345</v>
      </c>
      <c r="K14" s="11">
        <v>614047.0584000001</v>
      </c>
      <c r="L14" s="11">
        <v>727687.3119999999</v>
      </c>
      <c r="M14" s="11">
        <v>923547.1257000001</v>
      </c>
      <c r="N14" s="11">
        <v>835834.3088</v>
      </c>
      <c r="O14" s="11">
        <v>448469.0578</v>
      </c>
      <c r="P14" s="11">
        <v>249521.8344</v>
      </c>
      <c r="Q14" s="11">
        <f>SUM(B14:P14)</f>
        <v>8221594.480599999</v>
      </c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</row>
    <row r="15" spans="1:85" ht="27" customHeight="1">
      <c r="A15" s="2" t="s">
        <v>14</v>
      </c>
      <c r="B15" s="9">
        <v>-59576.5</v>
      </c>
      <c r="C15" s="9">
        <v>-11601.4</v>
      </c>
      <c r="D15" s="9">
        <v>-50666.9</v>
      </c>
      <c r="E15" s="9">
        <v>-20106.8</v>
      </c>
      <c r="F15" s="9">
        <v>-41138.1</v>
      </c>
      <c r="G15" s="9">
        <v>-10070.6</v>
      </c>
      <c r="H15" s="9">
        <v>-44225.5</v>
      </c>
      <c r="I15" s="9">
        <v>-79266.2</v>
      </c>
      <c r="J15" s="9">
        <v>-12925.8</v>
      </c>
      <c r="K15" s="9">
        <v>-59688.8</v>
      </c>
      <c r="L15" s="9">
        <v>-55848.4</v>
      </c>
      <c r="M15" s="9">
        <v>-48465.3</v>
      </c>
      <c r="N15" s="9">
        <v>-44758.7</v>
      </c>
      <c r="O15" s="9">
        <v>-31096.5</v>
      </c>
      <c r="P15" s="9">
        <v>-21452.7</v>
      </c>
      <c r="Q15" s="9">
        <f>SUM(B15:P15)</f>
        <v>-590888.2</v>
      </c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</row>
    <row r="16" spans="1:17" ht="29.25" customHeight="1">
      <c r="A16" s="7" t="s">
        <v>15</v>
      </c>
      <c r="B16" s="8">
        <f>+B14+B15</f>
        <v>778667.1763</v>
      </c>
      <c r="C16" s="8">
        <f aca="true" t="shared" si="1" ref="C16:K16">+C14+C15</f>
        <v>181203.6324</v>
      </c>
      <c r="D16" s="8">
        <f>+D14+D15</f>
        <v>507934.51450000005</v>
      </c>
      <c r="E16" s="8">
        <f>+E14+E15</f>
        <v>196573.5828</v>
      </c>
      <c r="F16" s="8">
        <f t="shared" si="1"/>
        <v>571869.282</v>
      </c>
      <c r="G16" s="8">
        <f t="shared" si="1"/>
        <v>195035.9368</v>
      </c>
      <c r="H16" s="8">
        <f t="shared" si="1"/>
        <v>694470.8282999999</v>
      </c>
      <c r="I16" s="8">
        <f t="shared" si="1"/>
        <v>843886.4854000001</v>
      </c>
      <c r="J16" s="8">
        <f t="shared" si="1"/>
        <v>123268.545</v>
      </c>
      <c r="K16" s="8">
        <f t="shared" si="1"/>
        <v>554358.2584</v>
      </c>
      <c r="L16" s="8">
        <f aca="true" t="shared" si="2" ref="L16:Q16">+L14+L15</f>
        <v>671838.9119999999</v>
      </c>
      <c r="M16" s="8">
        <f t="shared" si="2"/>
        <v>875081.8257</v>
      </c>
      <c r="N16" s="8">
        <f t="shared" si="2"/>
        <v>791075.6088</v>
      </c>
      <c r="O16" s="8">
        <f t="shared" si="2"/>
        <v>417372.5578</v>
      </c>
      <c r="P16" s="8">
        <f t="shared" si="2"/>
        <v>228069.13439999998</v>
      </c>
      <c r="Q16" s="8">
        <f t="shared" si="2"/>
        <v>7630706.280599999</v>
      </c>
    </row>
    <row r="17" ht="14.25">
      <c r="P17" s="13"/>
    </row>
    <row r="18" spans="13:16" ht="14.25">
      <c r="M18" s="12"/>
      <c r="P18" s="13"/>
    </row>
  </sheetData>
  <sheetProtection/>
  <mergeCells count="7">
    <mergeCell ref="B11:P11"/>
    <mergeCell ref="Q11:Q13"/>
    <mergeCell ref="A4:A5"/>
    <mergeCell ref="A11:A13"/>
    <mergeCell ref="A1:Q1"/>
    <mergeCell ref="A2:Q2"/>
    <mergeCell ref="O4:O5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2019-07-10T19:25:19Z</dcterms:modified>
  <cp:category/>
  <cp:version/>
  <cp:contentType/>
  <cp:contentStatus/>
</cp:coreProperties>
</file>