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<sst xmlns="http://schemas.openxmlformats.org/spreadsheetml/2006/main" count="65" uniqueCount="54">
  <si>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</si>
  <si>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</si>
  <si>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</si>
  <si>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</si>
  <si>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</si>
  <si>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</si>
  <si>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</si>
  <si>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</si>
  <si>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</si>
  <si>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</si>
  <si>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</si>
  <si>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</si>
  <si>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</si>
  <si>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</si>
  <si>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</si>
  <si>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</si>
  <si>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</si>
  <si>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</si>
  <si>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</si>
  <si>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</si>
  <si>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</si>
  <si>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</si>
  <si>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</si>
  <si>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</si>
  <si>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</si>
  <si>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</si>
  <si>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</si>
  <si>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</si>
  <si>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</si>
  <si>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</si>
  <si>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</si>
  <si>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</si>
  <si>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</si>
  <si>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</si>
  <si>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</si>
  <si>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</si>
  <si>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</si>
  <si>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</si>
  <si>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</si>
  <si>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</si>
  <si>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</si>
  <si>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</si>
  <si>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</si>
  <si>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</si>
  <si>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</si>
  <si>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</si>
  <si>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</si>
  <si>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</si>
  <si>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</si>
  <si>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</si>
  <si>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</si>
  <si>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</si>
  <si>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</si>
  <si>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OPERAÇÃO 01/06/19 - VENCIMENTO 07/06/19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</si>
</sst>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8" t="s">
        <v>10</v>
      </c>
      <c r="B4" s="6" t="s">
        <v>7</v>
      </c>
      <c r="C4" s="6" t="s">
        <v>8</v>
      </c>
      <c r="D4" s="6" t="s">
        <v>50</v>
      </c>
      <c r="E4" s="6" t="s">
        <v>16</v>
      </c>
      <c r="F4" s="6" t="s">
        <v>17</v>
      </c>
      <c r="G4" s="6" t="s">
        <v>48</v>
      </c>
      <c r="H4" s="6" t="s">
        <v>45</v>
      </c>
      <c r="I4" s="6" t="s">
        <v>49</v>
      </c>
      <c r="J4" s="6" t="s">
        <v>46</v>
      </c>
      <c r="K4" s="6" t="s">
        <v>47</v>
      </c>
      <c r="L4" s="6" t="s">
        <v>50</v>
      </c>
      <c r="M4" s="6" t="s">
        <v>52</v>
      </c>
      <c r="N4" s="6" t="s">
        <v>9</v>
      </c>
      <c r="O4" s="16" t="s">
        <v>11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44</v>
      </c>
      <c r="F5" s="3" t="s">
        <v>44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7"/>
    </row>
    <row r="6" spans="1:18" ht="27" customHeight="1">
      <c r="A6" s="11" t="s">
        <v>13</v>
      </c>
      <c r="B6" s="12">
        <v>969010.34</v>
      </c>
      <c r="C6" s="12">
        <v>1431753.67</v>
      </c>
      <c r="D6" s="12">
        <v>1566595.13</v>
      </c>
      <c r="E6" s="12">
        <v>291737.91</v>
      </c>
      <c r="F6" s="12">
        <v>586106.72</v>
      </c>
      <c r="G6" s="12">
        <v>792680.14</v>
      </c>
      <c r="H6" s="12">
        <v>640334.86</v>
      </c>
      <c r="I6" s="12">
        <v>566127.49</v>
      </c>
      <c r="J6" s="12">
        <v>157078.66</v>
      </c>
      <c r="K6" s="12">
        <v>223400.8</v>
      </c>
      <c r="L6" s="12">
        <v>515332.93</v>
      </c>
      <c r="M6" s="12">
        <v>717267.9</v>
      </c>
      <c r="N6" s="12">
        <v>776983.55</v>
      </c>
      <c r="O6" s="12">
        <f>SUM(B6:N6)</f>
        <v>9234410.1</v>
      </c>
      <c r="P6"/>
      <c r="Q6"/>
      <c r="R6"/>
    </row>
    <row r="7" spans="1:18" ht="27" customHeight="1">
      <c r="A7" s="2" t="s">
        <v>14</v>
      </c>
      <c r="B7" s="9">
        <v>-109168.4</v>
      </c>
      <c r="C7" s="9">
        <v>-158801.83</v>
      </c>
      <c r="D7" s="9">
        <v>-139090.33</v>
      </c>
      <c r="E7" s="9">
        <v>-71992.41</v>
      </c>
      <c r="F7" s="9">
        <v>-56162.3</v>
      </c>
      <c r="G7" s="9">
        <v>-82469.7</v>
      </c>
      <c r="H7" s="9">
        <v>-59591.43</v>
      </c>
      <c r="I7" s="9">
        <v>-38424.8</v>
      </c>
      <c r="J7" s="9">
        <v>-10298.5</v>
      </c>
      <c r="K7" s="9">
        <v>-22944.8</v>
      </c>
      <c r="L7" s="9">
        <v>-35397.6</v>
      </c>
      <c r="M7" s="9">
        <v>-53801.6</v>
      </c>
      <c r="N7" s="9">
        <v>-104692.1</v>
      </c>
      <c r="O7" s="9">
        <f>SUM(B7:N7)</f>
        <v>-942835.8</v>
      </c>
      <c r="P7"/>
      <c r="Q7"/>
      <c r="R7"/>
    </row>
    <row r="8" spans="1:15" ht="27" customHeight="1">
      <c r="A8" s="7" t="s">
        <v>15</v>
      </c>
      <c r="B8" s="8">
        <f>+B6+B7</f>
        <v>859841.94</v>
      </c>
      <c r="C8" s="8">
        <f aca="true" t="shared" si="0" ref="C8:N8">+C6+C7</f>
        <v>1272951.8399999999</v>
      </c>
      <c r="D8" s="8">
        <f t="shared" si="0"/>
        <v>1427504.7999999998</v>
      </c>
      <c r="E8" s="8">
        <f t="shared" si="0"/>
        <v>219745.49999999997</v>
      </c>
      <c r="F8" s="8">
        <f t="shared" si="0"/>
        <v>529944.4199999999</v>
      </c>
      <c r="G8" s="8">
        <f t="shared" si="0"/>
        <v>710210.4400000001</v>
      </c>
      <c r="H8" s="8">
        <f t="shared" si="0"/>
        <v>580743.4299999999</v>
      </c>
      <c r="I8" s="8">
        <f t="shared" si="0"/>
        <v>527702.69</v>
      </c>
      <c r="J8" s="8">
        <f t="shared" si="0"/>
        <v>146780.16</v>
      </c>
      <c r="K8" s="8">
        <f t="shared" si="0"/>
        <v>200456</v>
      </c>
      <c r="L8" s="8">
        <f t="shared" si="0"/>
        <v>479935.33</v>
      </c>
      <c r="M8" s="8">
        <f t="shared" si="0"/>
        <v>663466.3</v>
      </c>
      <c r="N8" s="8">
        <f t="shared" si="0"/>
        <v>672291.4500000001</v>
      </c>
      <c r="O8" s="8">
        <f>SUM(B8:N8)</f>
        <v>8291574.300000001</v>
      </c>
    </row>
    <row r="9" ht="36" customHeight="1"/>
    <row r="10" ht="36" customHeight="1"/>
    <row r="11" spans="1:15" ht="19.5" customHeight="1">
      <c r="A11" s="18" t="s">
        <v>29</v>
      </c>
      <c r="B11" s="18" t="s">
        <v>36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18</v>
      </c>
    </row>
    <row r="12" spans="1:15" ht="54" customHeight="1">
      <c r="A12" s="18"/>
      <c r="B12" s="4" t="s">
        <v>35</v>
      </c>
      <c r="C12" s="4" t="s">
        <v>35</v>
      </c>
      <c r="D12" s="4" t="s">
        <v>19</v>
      </c>
      <c r="E12" s="4" t="s">
        <v>51</v>
      </c>
      <c r="F12" s="4" t="s">
        <v>30</v>
      </c>
      <c r="G12" s="4" t="s">
        <v>37</v>
      </c>
      <c r="H12" s="4" t="s">
        <v>43</v>
      </c>
      <c r="I12" s="4" t="s">
        <v>38</v>
      </c>
      <c r="J12" s="4" t="s">
        <v>31</v>
      </c>
      <c r="K12" s="4" t="s">
        <v>32</v>
      </c>
      <c r="L12" s="4" t="s">
        <v>31</v>
      </c>
      <c r="M12" s="4" t="s">
        <v>33</v>
      </c>
      <c r="N12" s="4" t="s">
        <v>34</v>
      </c>
      <c r="O12" s="18"/>
    </row>
    <row r="13" spans="1:15" ht="25.5" customHeight="1">
      <c r="A13" s="18"/>
      <c r="B13" s="3" t="s">
        <v>20</v>
      </c>
      <c r="C13" s="3" t="s">
        <v>21</v>
      </c>
      <c r="D13" s="3" t="s">
        <v>22</v>
      </c>
      <c r="E13" s="3" t="s">
        <v>39</v>
      </c>
      <c r="F13" s="3" t="s">
        <v>40</v>
      </c>
      <c r="G13" s="3" t="s">
        <v>41</v>
      </c>
      <c r="H13" s="3" t="s">
        <v>23</v>
      </c>
      <c r="I13" s="3" t="s">
        <v>42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18"/>
    </row>
    <row r="14" spans="1:83" ht="27" customHeight="1">
      <c r="A14" s="11" t="s">
        <v>13</v>
      </c>
      <c r="B14" s="12">
        <v>715201.6235999999</v>
      </c>
      <c r="C14" s="12">
        <v>517236.01739999995</v>
      </c>
      <c r="D14" s="12">
        <v>534032.5104</v>
      </c>
      <c r="E14" s="12">
        <v>137296.7235</v>
      </c>
      <c r="F14" s="12">
        <v>496988.7785</v>
      </c>
      <c r="G14" s="12">
        <v>608007.9546</v>
      </c>
      <c r="H14" s="12">
        <v>477034.39600000007</v>
      </c>
      <c r="I14" s="12">
        <v>66486.1743</v>
      </c>
      <c r="J14" s="12">
        <v>626663.2998</v>
      </c>
      <c r="K14" s="12">
        <v>493952.2224</v>
      </c>
      <c r="L14" s="12">
        <v>604334.0595999999</v>
      </c>
      <c r="M14" s="12">
        <v>265431.5215</v>
      </c>
      <c r="N14" s="12">
        <v>151310.6228</v>
      </c>
      <c r="O14" s="12">
        <f>SUM(B14:N14)</f>
        <v>5693975.9044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14</v>
      </c>
      <c r="B15" s="10">
        <v>-80728.2</v>
      </c>
      <c r="C15" s="10">
        <v>-73349.4</v>
      </c>
      <c r="D15" s="10">
        <v>-64380.8</v>
      </c>
      <c r="E15" s="10">
        <v>-10264.1</v>
      </c>
      <c r="F15" s="10">
        <v>-48247.2</v>
      </c>
      <c r="G15" s="10">
        <v>-83649.1</v>
      </c>
      <c r="H15" s="10">
        <v>-71053.2</v>
      </c>
      <c r="I15" s="10">
        <v>-13434.4</v>
      </c>
      <c r="J15" s="10">
        <v>-56897.6</v>
      </c>
      <c r="K15" s="10">
        <v>-57736.1</v>
      </c>
      <c r="L15" s="10">
        <v>-52821.2</v>
      </c>
      <c r="M15" s="10">
        <v>-25387.2</v>
      </c>
      <c r="N15" s="10">
        <v>-19646.7</v>
      </c>
      <c r="O15" s="9">
        <f>SUM(B15:N15)</f>
        <v>-657595.1999999998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15</v>
      </c>
      <c r="B16" s="8">
        <f>+B14+B15</f>
        <v>634473.4236</v>
      </c>
      <c r="C16" s="8">
        <f aca="true" t="shared" si="1" ref="C16:I16">+C14+C15</f>
        <v>443886.6174</v>
      </c>
      <c r="D16" s="8">
        <f t="shared" si="1"/>
        <v>469651.71040000004</v>
      </c>
      <c r="E16" s="8">
        <f t="shared" si="1"/>
        <v>127032.62349999999</v>
      </c>
      <c r="F16" s="8">
        <f t="shared" si="1"/>
        <v>448741.5785</v>
      </c>
      <c r="G16" s="8">
        <f t="shared" si="1"/>
        <v>524358.8546000001</v>
      </c>
      <c r="H16" s="8">
        <f t="shared" si="1"/>
        <v>405981.19600000005</v>
      </c>
      <c r="I16" s="8">
        <f t="shared" si="1"/>
        <v>53051.7743</v>
      </c>
      <c r="J16" s="8">
        <f aca="true" t="shared" si="2" ref="J16:O16">+J14+J15</f>
        <v>569765.6998000001</v>
      </c>
      <c r="K16" s="8">
        <f t="shared" si="2"/>
        <v>436216.12240000005</v>
      </c>
      <c r="L16" s="8">
        <f t="shared" si="2"/>
        <v>551512.8596</v>
      </c>
      <c r="M16" s="8">
        <f t="shared" si="2"/>
        <v>240044.32149999996</v>
      </c>
      <c r="N16" s="8">
        <f t="shared" si="2"/>
        <v>131663.9228</v>
      </c>
      <c r="O16" s="8">
        <f t="shared" si="2"/>
        <v>5036380.7044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2019-06-06T17:31:51Z</dcterms:modified>
  <cp:category/>
  <cp:version/>
  <cp:contentType/>
  <cp:contentStatus/>
</cp:coreProperties>
</file>