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<sst xmlns="http://schemas.openxmlformats.org/spreadsheetml/2006/main" count="65" uniqueCount="54">
  <si>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</si>
  <si>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</si>
  <si>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</si>
  <si>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</si>
  <si>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</si>
  <si>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</si>
  <si>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</si>
  <si>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</si>
  <si>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</si>
  <si>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</si>
  <si>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</si>
  <si>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</si>
  <si>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</si>
  <si>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</si>
  <si>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</si>
  <si>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</si>
  <si>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</si>
  <si>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</si>
  <si>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</si>
  <si>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</si>
  <si>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</si>
  <si>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</si>
  <si>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</si>
  <si>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</si>
  <si>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</si>
  <si>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</si>
  <si>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</si>
  <si>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</si>
  <si>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</si>
  <si>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</si>
  <si>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</si>
  <si>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</si>
  <si>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</si>
  <si>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</si>
  <si>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</si>
  <si>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</si>
  <si>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</si>
  <si>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</si>
  <si>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</si>
  <si>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</si>
  <si>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</si>
  <si>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</si>
  <si>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</si>
  <si>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</si>
  <si>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</si>
  <si>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</si>
  <si>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</si>
  <si>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</si>
  <si>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</si>
  <si>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</si>
  <si>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</si>
  <si>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</si>
  <si>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OPERAÇÃO 19/05/19 - VENCIMENTO 24/05/19</t>
  </si>
  <si>
    <t>Campo Belo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</si>
</sst>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51</v>
      </c>
      <c r="E4" s="6" t="s">
        <v>16</v>
      </c>
      <c r="F4" s="6" t="s">
        <v>17</v>
      </c>
      <c r="G4" s="6" t="s">
        <v>49</v>
      </c>
      <c r="H4" s="6" t="s">
        <v>46</v>
      </c>
      <c r="I4" s="6" t="s">
        <v>50</v>
      </c>
      <c r="J4" s="6" t="s">
        <v>53</v>
      </c>
      <c r="K4" s="6" t="s">
        <v>47</v>
      </c>
      <c r="L4" s="6" t="s">
        <v>48</v>
      </c>
      <c r="M4" s="6" t="s">
        <v>51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45</v>
      </c>
      <c r="F5" s="3" t="s">
        <v>45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485840.26999999996</v>
      </c>
      <c r="C6" s="12">
        <v>772755.46</v>
      </c>
      <c r="D6" s="12">
        <v>800695.41</v>
      </c>
      <c r="E6" s="12">
        <v>113655.69</v>
      </c>
      <c r="F6" s="12">
        <v>329056.1</v>
      </c>
      <c r="G6" s="12">
        <v>424814.07000000007</v>
      </c>
      <c r="H6" s="12">
        <v>386027.47</v>
      </c>
      <c r="I6" s="12">
        <v>341095.51</v>
      </c>
      <c r="J6" s="12">
        <v>437514.46</v>
      </c>
      <c r="K6" s="12">
        <v>95186.36</v>
      </c>
      <c r="L6" s="12">
        <v>132199.80000000002</v>
      </c>
      <c r="M6" s="12">
        <v>296648.91</v>
      </c>
      <c r="N6" s="12">
        <v>406886.73999999993</v>
      </c>
      <c r="O6" s="12">
        <f>SUM(B6:N6)</f>
        <v>5022376.25</v>
      </c>
      <c r="P6"/>
      <c r="Q6"/>
      <c r="R6"/>
    </row>
    <row r="7" spans="1:18" ht="27" customHeight="1">
      <c r="A7" s="2" t="s">
        <v>14</v>
      </c>
      <c r="B7" s="9">
        <v>-56493.4</v>
      </c>
      <c r="C7" s="9">
        <v>-84454.83</v>
      </c>
      <c r="D7" s="9">
        <v>-71071.75</v>
      </c>
      <c r="E7" s="9">
        <v>-58003.240000000005</v>
      </c>
      <c r="F7" s="9">
        <v>-32744.5</v>
      </c>
      <c r="G7" s="9">
        <v>-44234.1</v>
      </c>
      <c r="H7" s="9">
        <v>-35640.65</v>
      </c>
      <c r="I7" s="9">
        <v>-22295.5</v>
      </c>
      <c r="J7" s="9">
        <v>-34210.8</v>
      </c>
      <c r="K7" s="9">
        <v>-6136.1</v>
      </c>
      <c r="L7" s="9">
        <v>-13471.9</v>
      </c>
      <c r="M7" s="9">
        <v>-20382</v>
      </c>
      <c r="N7" s="9">
        <v>-50972.2</v>
      </c>
      <c r="O7" s="9">
        <f>SUM(B7:N7)</f>
        <v>-530110.97</v>
      </c>
      <c r="P7"/>
      <c r="Q7"/>
      <c r="R7"/>
    </row>
    <row r="8" spans="1:15" ht="27" customHeight="1">
      <c r="A8" s="7" t="s">
        <v>15</v>
      </c>
      <c r="B8" s="8">
        <f>+B6+B7</f>
        <v>429346.86999999994</v>
      </c>
      <c r="C8" s="8">
        <f aca="true" t="shared" si="0" ref="C8:N8">+C6+C7</f>
        <v>688300.63</v>
      </c>
      <c r="D8" s="8">
        <f t="shared" si="0"/>
        <v>729623.66</v>
      </c>
      <c r="E8" s="8">
        <f t="shared" si="0"/>
        <v>55652.45</v>
      </c>
      <c r="F8" s="8">
        <f t="shared" si="0"/>
        <v>296311.6</v>
      </c>
      <c r="G8" s="8">
        <f t="shared" si="0"/>
        <v>380579.9700000001</v>
      </c>
      <c r="H8" s="8">
        <f t="shared" si="0"/>
        <v>350386.81999999995</v>
      </c>
      <c r="I8" s="8">
        <f t="shared" si="0"/>
        <v>318800.01</v>
      </c>
      <c r="J8" s="8">
        <f t="shared" si="0"/>
        <v>403303.66000000003</v>
      </c>
      <c r="K8" s="8">
        <f t="shared" si="0"/>
        <v>89050.26</v>
      </c>
      <c r="L8" s="8">
        <f t="shared" si="0"/>
        <v>118727.90000000002</v>
      </c>
      <c r="M8" s="8">
        <f t="shared" si="0"/>
        <v>276266.91</v>
      </c>
      <c r="N8" s="8">
        <f t="shared" si="0"/>
        <v>355914.5399999999</v>
      </c>
      <c r="O8" s="8">
        <f>SUM(B8:N8)</f>
        <v>4492265.279999999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37</v>
      </c>
      <c r="F12" s="4" t="s">
        <v>30</v>
      </c>
      <c r="G12" s="4" t="s">
        <v>38</v>
      </c>
      <c r="H12" s="4" t="s">
        <v>44</v>
      </c>
      <c r="I12" s="4" t="s">
        <v>39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40</v>
      </c>
      <c r="F13" s="3" t="s">
        <v>41</v>
      </c>
      <c r="G13" s="3" t="s">
        <v>42</v>
      </c>
      <c r="H13" s="3" t="s">
        <v>23</v>
      </c>
      <c r="I13" s="3" t="s">
        <v>43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412584.0876</v>
      </c>
      <c r="C14" s="12">
        <v>284751.05899999995</v>
      </c>
      <c r="D14" s="12">
        <v>297784.2781</v>
      </c>
      <c r="E14" s="12">
        <v>70141.3286</v>
      </c>
      <c r="F14" s="12">
        <v>305184.9645</v>
      </c>
      <c r="G14" s="12">
        <v>333761.4952</v>
      </c>
      <c r="H14" s="12">
        <v>257788.02880000003</v>
      </c>
      <c r="I14" s="12">
        <v>27871.7985</v>
      </c>
      <c r="J14" s="12">
        <v>414801.6612</v>
      </c>
      <c r="K14" s="12">
        <v>320416.5</v>
      </c>
      <c r="L14" s="12">
        <v>390318.9202</v>
      </c>
      <c r="M14" s="12">
        <v>163662.2325</v>
      </c>
      <c r="N14" s="12">
        <v>82438.3122</v>
      </c>
      <c r="O14" s="12">
        <f>SUM(B14:N14)</f>
        <v>3361504.6664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-50340.1</v>
      </c>
      <c r="C15" s="10">
        <v>-41473.5</v>
      </c>
      <c r="D15" s="10">
        <v>-37308</v>
      </c>
      <c r="E15" s="10">
        <v>-5039.6</v>
      </c>
      <c r="F15" s="10">
        <v>-32345.8</v>
      </c>
      <c r="G15" s="10">
        <v>-49730.7</v>
      </c>
      <c r="H15" s="10">
        <v>-39641.7</v>
      </c>
      <c r="I15" s="10">
        <v>-6524.3</v>
      </c>
      <c r="J15" s="10">
        <v>-38394.7</v>
      </c>
      <c r="K15" s="10">
        <v>-37827.1</v>
      </c>
      <c r="L15" s="10">
        <v>-33892.6</v>
      </c>
      <c r="M15" s="10">
        <v>-15523</v>
      </c>
      <c r="N15" s="10">
        <v>-9933</v>
      </c>
      <c r="O15" s="9">
        <f>SUM(B15:N15)</f>
        <v>-397974.1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362243.98760000005</v>
      </c>
      <c r="C16" s="8">
        <f aca="true" t="shared" si="1" ref="C16:I16">+C14+C15</f>
        <v>243277.55899999995</v>
      </c>
      <c r="D16" s="8">
        <f t="shared" si="1"/>
        <v>260476.2781</v>
      </c>
      <c r="E16" s="8">
        <f t="shared" si="1"/>
        <v>65101.728599999995</v>
      </c>
      <c r="F16" s="8">
        <f t="shared" si="1"/>
        <v>272839.1645</v>
      </c>
      <c r="G16" s="8">
        <f t="shared" si="1"/>
        <v>284030.7952</v>
      </c>
      <c r="H16" s="8">
        <f t="shared" si="1"/>
        <v>218146.32880000002</v>
      </c>
      <c r="I16" s="8">
        <f t="shared" si="1"/>
        <v>21347.4985</v>
      </c>
      <c r="J16" s="8">
        <f aca="true" t="shared" si="2" ref="J16:O16">+J14+J15</f>
        <v>376406.96119999996</v>
      </c>
      <c r="K16" s="8">
        <f t="shared" si="2"/>
        <v>282589.4</v>
      </c>
      <c r="L16" s="8">
        <f t="shared" si="2"/>
        <v>356426.3202</v>
      </c>
      <c r="M16" s="8">
        <f t="shared" si="2"/>
        <v>148139.2325</v>
      </c>
      <c r="N16" s="8">
        <f t="shared" si="2"/>
        <v>72505.3122</v>
      </c>
      <c r="O16" s="8">
        <f t="shared" si="2"/>
        <v>2963530.5664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2019-06-07T22:36:48Z</dcterms:modified>
  <cp:category/>
  <cp:version/>
  <cp:contentType/>
  <cp:contentStatus/>
</cp:coreProperties>
</file>