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<sst xmlns="http://schemas.openxmlformats.org/spreadsheetml/2006/main" count="65" uniqueCount="55">
  <si>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</si>
  <si>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</si>
  <si>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</si>
  <si>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</si>
  <si>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</si>
  <si>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</si>
  <si>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</si>
  <si>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</si>
  <si>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</si>
  <si>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</si>
  <si>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</si>
  <si>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</si>
  <si>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</si>
  <si>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</si>
  <si>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</si>
  <si>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</si>
  <si>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</si>
  <si>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</si>
  <si>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</si>
  <si>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</si>
  <si>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</si>
  <si>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</si>
  <si>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</si>
  <si>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</si>
  <si>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</si>
  <si>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</si>
  <si>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</si>
  <si>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</si>
  <si>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</si>
  <si>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</si>
  <si>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</si>
  <si>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</si>
  <si>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</si>
  <si>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</si>
  <si>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</si>
  <si>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</si>
  <si>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</si>
  <si>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</si>
  <si>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</si>
  <si>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</si>
  <si>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</si>
  <si>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</si>
  <si>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</si>
  <si>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</si>
  <si>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</si>
  <si>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</si>
  <si>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</si>
  <si>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Ambiental</t>
  </si>
  <si>
    <t>Gatusa</t>
  </si>
  <si>
    <t>KBPX</t>
  </si>
  <si>
    <t>OPERAÇÃO 31/03/19 - VENCIMENTO 05/04/19</t>
  </si>
  <si>
    <t>City Transporte Urbano</t>
  </si>
  <si>
    <t>Via Sudeste</t>
  </si>
  <si>
    <t>Viação Grajaú</t>
  </si>
  <si>
    <t>Viação Metrópole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</si>
</sst>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3" ht="39.75" customHeight="1">
      <c r="A2" s="21" t="s">
        <v>50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9" t="s">
        <v>10</v>
      </c>
      <c r="B4" s="6" t="s">
        <v>7</v>
      </c>
      <c r="C4" s="6" t="s">
        <v>8</v>
      </c>
      <c r="D4" s="6" t="s">
        <v>51</v>
      </c>
      <c r="E4" s="6" t="s">
        <v>16</v>
      </c>
      <c r="F4" s="6" t="s">
        <v>17</v>
      </c>
      <c r="G4" s="6" t="s">
        <v>52</v>
      </c>
      <c r="H4" s="6" t="s">
        <v>46</v>
      </c>
      <c r="I4" s="6" t="s">
        <v>53</v>
      </c>
      <c r="J4" s="6" t="s">
        <v>47</v>
      </c>
      <c r="K4" s="6" t="s">
        <v>48</v>
      </c>
      <c r="L4" s="6" t="s">
        <v>49</v>
      </c>
      <c r="M4" s="6" t="s">
        <v>54</v>
      </c>
      <c r="N4" s="6" t="s">
        <v>9</v>
      </c>
      <c r="O4" s="17" t="s">
        <v>11</v>
      </c>
    </row>
    <row r="5" spans="1:15" ht="31.5" customHeight="1">
      <c r="A5" s="19"/>
      <c r="B5" s="3" t="s">
        <v>0</v>
      </c>
      <c r="C5" s="3" t="s">
        <v>1</v>
      </c>
      <c r="D5" s="3" t="s">
        <v>2</v>
      </c>
      <c r="E5" s="3" t="s">
        <v>45</v>
      </c>
      <c r="F5" s="3" t="s">
        <v>45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8"/>
    </row>
    <row r="6" spans="1:18" ht="27" customHeight="1">
      <c r="A6" s="11" t="s">
        <v>13</v>
      </c>
      <c r="B6" s="12">
        <v>498489.74</v>
      </c>
      <c r="C6" s="12">
        <v>782198.9999999999</v>
      </c>
      <c r="D6" s="12">
        <v>887936.38</v>
      </c>
      <c r="E6" s="12">
        <v>129507.63</v>
      </c>
      <c r="F6" s="12">
        <v>359955.14</v>
      </c>
      <c r="G6" s="12">
        <v>448458.97000000003</v>
      </c>
      <c r="H6" s="12">
        <v>404974.47</v>
      </c>
      <c r="I6" s="12">
        <v>345689.02</v>
      </c>
      <c r="J6" s="12">
        <v>453919.74000000005</v>
      </c>
      <c r="K6" s="12">
        <v>97003.31</v>
      </c>
      <c r="L6" s="12">
        <v>139013.02000000002</v>
      </c>
      <c r="M6" s="12">
        <v>299359.5</v>
      </c>
      <c r="N6" s="12">
        <v>433787.42</v>
      </c>
      <c r="O6" s="12">
        <f>SUM(B6:N6)</f>
        <v>5280293.34</v>
      </c>
      <c r="P6"/>
      <c r="Q6"/>
      <c r="R6"/>
    </row>
    <row r="7" spans="1:18" ht="27" customHeight="1">
      <c r="A7" s="2" t="s">
        <v>14</v>
      </c>
      <c r="B7" s="9">
        <v>-56824.5</v>
      </c>
      <c r="C7" s="9">
        <v>-91872.20999999999</v>
      </c>
      <c r="D7" s="9">
        <v>-85725.9</v>
      </c>
      <c r="E7" s="9">
        <v>-59839.41</v>
      </c>
      <c r="F7" s="9">
        <v>-39792.2</v>
      </c>
      <c r="G7" s="9">
        <v>-48942.6</v>
      </c>
      <c r="H7" s="9">
        <v>-41746.5</v>
      </c>
      <c r="I7" s="9">
        <v>-23486.6</v>
      </c>
      <c r="J7" s="9">
        <v>-35917.9</v>
      </c>
      <c r="K7" s="9">
        <v>-6458.6</v>
      </c>
      <c r="L7" s="9">
        <v>-15501.5</v>
      </c>
      <c r="M7" s="9">
        <v>-20167</v>
      </c>
      <c r="N7" s="9">
        <v>-55848.4</v>
      </c>
      <c r="O7" s="9">
        <f>SUM(B7:N7)</f>
        <v>-582123.32</v>
      </c>
      <c r="P7"/>
      <c r="Q7"/>
      <c r="R7"/>
    </row>
    <row r="8" spans="1:15" ht="27" customHeight="1">
      <c r="A8" s="7" t="s">
        <v>15</v>
      </c>
      <c r="B8" s="8">
        <f>+B6+B7</f>
        <v>441665.24</v>
      </c>
      <c r="C8" s="8">
        <f aca="true" t="shared" si="0" ref="C8:N8">+C6+C7</f>
        <v>690326.7899999999</v>
      </c>
      <c r="D8" s="8">
        <f t="shared" si="0"/>
        <v>802210.48</v>
      </c>
      <c r="E8" s="8">
        <f t="shared" si="0"/>
        <v>69668.22</v>
      </c>
      <c r="F8" s="8">
        <f t="shared" si="0"/>
        <v>320162.94</v>
      </c>
      <c r="G8" s="8">
        <f t="shared" si="0"/>
        <v>399516.37000000005</v>
      </c>
      <c r="H8" s="8">
        <f t="shared" si="0"/>
        <v>363227.97</v>
      </c>
      <c r="I8" s="8">
        <f t="shared" si="0"/>
        <v>322202.42000000004</v>
      </c>
      <c r="J8" s="8">
        <f t="shared" si="0"/>
        <v>418001.84</v>
      </c>
      <c r="K8" s="8">
        <f t="shared" si="0"/>
        <v>90544.70999999999</v>
      </c>
      <c r="L8" s="8">
        <f t="shared" si="0"/>
        <v>123511.52000000002</v>
      </c>
      <c r="M8" s="8">
        <f t="shared" si="0"/>
        <v>279192.5</v>
      </c>
      <c r="N8" s="8">
        <f t="shared" si="0"/>
        <v>377939.01999999996</v>
      </c>
      <c r="O8" s="8">
        <f>SUM(B8:N8)</f>
        <v>4698170.02</v>
      </c>
    </row>
    <row r="9" ht="36" customHeight="1"/>
    <row r="10" ht="36" customHeight="1"/>
    <row r="11" spans="1:15" ht="19.5" customHeight="1">
      <c r="A11" s="19" t="s">
        <v>29</v>
      </c>
      <c r="B11" s="19" t="s">
        <v>36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 t="s">
        <v>18</v>
      </c>
    </row>
    <row r="12" spans="1:15" ht="54" customHeight="1">
      <c r="A12" s="19"/>
      <c r="B12" s="4" t="s">
        <v>35</v>
      </c>
      <c r="C12" s="4" t="s">
        <v>35</v>
      </c>
      <c r="D12" s="4" t="s">
        <v>19</v>
      </c>
      <c r="E12" s="4" t="s">
        <v>37</v>
      </c>
      <c r="F12" s="4" t="s">
        <v>30</v>
      </c>
      <c r="G12" s="4" t="s">
        <v>38</v>
      </c>
      <c r="H12" s="4" t="s">
        <v>44</v>
      </c>
      <c r="I12" s="4" t="s">
        <v>39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9"/>
    </row>
    <row r="13" spans="1:15" ht="25.5" customHeight="1">
      <c r="A13" s="19"/>
      <c r="B13" s="3" t="s">
        <v>20</v>
      </c>
      <c r="C13" s="3" t="s">
        <v>21</v>
      </c>
      <c r="D13" s="3" t="s">
        <v>22</v>
      </c>
      <c r="E13" s="3" t="s">
        <v>40</v>
      </c>
      <c r="F13" s="3" t="s">
        <v>41</v>
      </c>
      <c r="G13" s="3" t="s">
        <v>42</v>
      </c>
      <c r="H13" s="3" t="s">
        <v>23</v>
      </c>
      <c r="I13" s="3" t="s">
        <v>43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9"/>
    </row>
    <row r="14" spans="1:83" ht="27" customHeight="1">
      <c r="A14" s="11" t="s">
        <v>13</v>
      </c>
      <c r="B14" s="12">
        <v>416812.7636</v>
      </c>
      <c r="C14" s="12">
        <v>299657.3637</v>
      </c>
      <c r="D14" s="12">
        <v>318657.4465</v>
      </c>
      <c r="E14" s="12">
        <v>73538.605</v>
      </c>
      <c r="F14" s="12">
        <v>344960.604</v>
      </c>
      <c r="G14" s="12">
        <v>356909.6228</v>
      </c>
      <c r="H14" s="12">
        <v>286031.63680000004</v>
      </c>
      <c r="I14" s="12">
        <v>24397.0272</v>
      </c>
      <c r="J14" s="12">
        <v>408194.5408</v>
      </c>
      <c r="K14" s="12">
        <v>333418.532</v>
      </c>
      <c r="L14" s="12">
        <v>419157.1142</v>
      </c>
      <c r="M14" s="12">
        <v>164319.3895</v>
      </c>
      <c r="N14" s="12">
        <v>83583.4669</v>
      </c>
      <c r="O14" s="12">
        <f>SUM(B14:N14)</f>
        <v>3529638.1130000004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-56153.7</v>
      </c>
      <c r="C15" s="10">
        <v>-48164.3</v>
      </c>
      <c r="D15" s="10">
        <v>-50414.87</v>
      </c>
      <c r="E15" s="10">
        <v>-5564.2</v>
      </c>
      <c r="F15" s="10">
        <v>-43220.5</v>
      </c>
      <c r="G15" s="10">
        <v>-57380.4</v>
      </c>
      <c r="H15" s="10">
        <v>-48860.9</v>
      </c>
      <c r="I15" s="10">
        <v>-5144</v>
      </c>
      <c r="J15" s="10">
        <v>-39220.3</v>
      </c>
      <c r="K15" s="10">
        <v>-43378.4</v>
      </c>
      <c r="L15" s="10">
        <v>-38648.4</v>
      </c>
      <c r="M15" s="10">
        <v>-17200</v>
      </c>
      <c r="N15" s="10">
        <v>-10896.2</v>
      </c>
      <c r="O15" s="9">
        <f>SUM(B15:N15)</f>
        <v>-464246.17000000004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360659.0636</v>
      </c>
      <c r="C16" s="8">
        <f aca="true" t="shared" si="1" ref="C16:I16">+C14+C15</f>
        <v>251493.0637</v>
      </c>
      <c r="D16" s="8">
        <f t="shared" si="1"/>
        <v>268242.5765</v>
      </c>
      <c r="E16" s="8">
        <f t="shared" si="1"/>
        <v>67974.405</v>
      </c>
      <c r="F16" s="8">
        <f t="shared" si="1"/>
        <v>301740.104</v>
      </c>
      <c r="G16" s="8">
        <f t="shared" si="1"/>
        <v>299529.2228</v>
      </c>
      <c r="H16" s="8">
        <f t="shared" si="1"/>
        <v>237170.73680000004</v>
      </c>
      <c r="I16" s="8">
        <f t="shared" si="1"/>
        <v>19253.0272</v>
      </c>
      <c r="J16" s="8">
        <f aca="true" t="shared" si="2" ref="J16:O16">+J14+J15</f>
        <v>368974.2408</v>
      </c>
      <c r="K16" s="8">
        <f t="shared" si="2"/>
        <v>290040.132</v>
      </c>
      <c r="L16" s="8">
        <f t="shared" si="2"/>
        <v>380508.7142</v>
      </c>
      <c r="M16" s="8">
        <f t="shared" si="2"/>
        <v>147119.3895</v>
      </c>
      <c r="N16" s="8">
        <f t="shared" si="2"/>
        <v>72687.2669</v>
      </c>
      <c r="O16" s="8">
        <f t="shared" si="2"/>
        <v>3065391.9430000004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:K1"/>
    <mergeCell ref="A2:K2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s1062921</cp:lastModifiedBy>
  <cp:lastPrinted>2013-11-26T20:40:34Z</cp:lastPrinted>
  <dcterms:created xsi:type="dcterms:W3CDTF">2012-11-28T17:54:39Z</dcterms:created>
  <dcterms:modified xsi:type="dcterms:W3CDTF">2019-04-05T17:50:00Z</dcterms:modified>
  <cp:category/>
  <cp:version/>
  <cp:contentType/>
  <cp:contentStatus/>
</cp:coreProperties>
</file>