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<sst xmlns="http://schemas.openxmlformats.org/spreadsheetml/2006/main" count="81" uniqueCount="63">
  <si>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</si>
  <si>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</si>
  <si>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</si>
  <si>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</si>
  <si>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</si>
  <si>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</si>
  <si>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</si>
  <si>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</si>
  <si>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</si>
  <si>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</si>
  <si>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</si>
  <si>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</si>
  <si>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</si>
  <si>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</si>
  <si>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</si>
  <si>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</si>
  <si>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</si>
  <si>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</si>
  <si>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</si>
  <si>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</si>
  <si>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</si>
  <si>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</si>
  <si>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</si>
  <si>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</si>
  <si>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</si>
  <si>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</si>
  <si>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</si>
  <si>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</si>
  <si>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</si>
  <si>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</si>
  <si>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</si>
  <si>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</si>
  <si>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</si>
  <si>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</si>
  <si>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</si>
  <si>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</si>
  <si>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</si>
  <si>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</si>
  <si>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</si>
  <si>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</si>
  <si>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</si>
  <si>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</si>
  <si>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</si>
  <si>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</si>
  <si>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</si>
  <si>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</si>
  <si>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</si>
  <si>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</si>
  <si>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</si>
  <si>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</si>
  <si>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</si>
  <si>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</si>
  <si>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</si>
  <si>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</si>
  <si>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</si>
  <si>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</si>
  <si>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</si>
  <si>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</si>
  <si>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</si>
  <si>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</si>
  <si>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</si>
  <si>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</si>
  <si>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17/10/19 - VENCIMENTO 24/10/19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</si>
</sst>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1545845.87</v>
      </c>
      <c r="C6" s="10">
        <v>1380375.9400000002</v>
      </c>
      <c r="D6" s="10">
        <v>1780529.5300000003</v>
      </c>
      <c r="E6" s="10">
        <v>1143519.8800000004</v>
      </c>
      <c r="F6" s="10">
        <v>1045430.72</v>
      </c>
      <c r="G6" s="10">
        <v>1123922.47</v>
      </c>
      <c r="H6" s="10">
        <v>984303.85</v>
      </c>
      <c r="I6" s="10">
        <v>1631961.0899999999</v>
      </c>
      <c r="J6" s="10">
        <v>524119.9</v>
      </c>
      <c r="K6" s="10">
        <f>SUM(B6:J6)</f>
        <v>11160009.25</v>
      </c>
      <c r="Q6"/>
      <c r="R6"/>
    </row>
    <row r="7" spans="1:18" ht="27" customHeight="1">
      <c r="A7" s="2" t="s">
        <v>4</v>
      </c>
      <c r="B7" s="8">
        <v>-140238.06</v>
      </c>
      <c r="C7" s="8">
        <v>-108057.2</v>
      </c>
      <c r="D7" s="8">
        <v>495802.5</v>
      </c>
      <c r="E7" s="8">
        <v>-150295.38</v>
      </c>
      <c r="F7" s="8">
        <v>-68292.6</v>
      </c>
      <c r="G7" s="8">
        <v>-98810.26999999999</v>
      </c>
      <c r="H7" s="8">
        <v>4836.690000000002</v>
      </c>
      <c r="I7" s="8">
        <v>-148012.5</v>
      </c>
      <c r="J7" s="8">
        <v>-39333.7</v>
      </c>
      <c r="K7" s="8">
        <f>SUM(B7:J7)</f>
        <v>-252400.52000000002</v>
      </c>
      <c r="Q7"/>
      <c r="R7"/>
    </row>
    <row r="8" spans="1:11" ht="27" customHeight="1">
      <c r="A8" s="6" t="s">
        <v>5</v>
      </c>
      <c r="B8" s="7">
        <f>+B6+B7</f>
        <v>1405607.81</v>
      </c>
      <c r="C8" s="7">
        <f aca="true" t="shared" si="0" ref="C8:J8">+C6+C7</f>
        <v>1272318.7400000002</v>
      </c>
      <c r="D8" s="7">
        <f t="shared" si="0"/>
        <v>2276332.0300000003</v>
      </c>
      <c r="E8" s="7">
        <f t="shared" si="0"/>
        <v>993224.5000000003</v>
      </c>
      <c r="F8" s="7">
        <f t="shared" si="0"/>
        <v>977138.12</v>
      </c>
      <c r="G8" s="7">
        <f t="shared" si="0"/>
        <v>1025112.2</v>
      </c>
      <c r="H8" s="7">
        <f t="shared" si="0"/>
        <v>989140.54</v>
      </c>
      <c r="I8" s="7">
        <f t="shared" si="0"/>
        <v>1483948.5899999999</v>
      </c>
      <c r="J8" s="7">
        <f t="shared" si="0"/>
        <v>484786.2</v>
      </c>
      <c r="K8" s="7">
        <f>+K7+K6</f>
        <v>10907608.73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683075.96</v>
      </c>
      <c r="C13" s="10">
        <v>452817.03</v>
      </c>
      <c r="D13" s="10">
        <v>1474528.75</v>
      </c>
      <c r="E13" s="10">
        <v>1248897.4400000002</v>
      </c>
      <c r="F13" s="10">
        <v>1055749.9500000002</v>
      </c>
      <c r="G13" s="10">
        <v>749696.37</v>
      </c>
      <c r="H13" s="10">
        <v>340479.11</v>
      </c>
      <c r="I13" s="10">
        <v>534423.62</v>
      </c>
      <c r="J13" s="10">
        <v>680906.41</v>
      </c>
      <c r="K13" s="10">
        <v>862806.39</v>
      </c>
      <c r="L13" s="10">
        <f>SUM(B13:K13)</f>
        <v>8083381.030000001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-110282.51999999999</v>
      </c>
      <c r="C14" s="8">
        <v>-32598.3</v>
      </c>
      <c r="D14" s="8">
        <v>-99390.2</v>
      </c>
      <c r="E14" s="8">
        <v>-4531.449999999997</v>
      </c>
      <c r="F14" s="8">
        <v>-63175.6</v>
      </c>
      <c r="G14" s="8">
        <v>-50791.6</v>
      </c>
      <c r="H14" s="8">
        <v>-29761.75</v>
      </c>
      <c r="I14" s="8">
        <v>-44028.36</v>
      </c>
      <c r="J14" s="8">
        <v>-48430.9</v>
      </c>
      <c r="K14" s="8">
        <v>-67479.9</v>
      </c>
      <c r="L14" s="8">
        <f>SUM(B14:K14)</f>
        <v>-550470.58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572793.44</v>
      </c>
      <c r="C15" s="7">
        <f aca="true" t="shared" si="1" ref="C15:K15">C13+C14</f>
        <v>420218.73000000004</v>
      </c>
      <c r="D15" s="7">
        <f t="shared" si="1"/>
        <v>1375138.55</v>
      </c>
      <c r="E15" s="7">
        <f t="shared" si="1"/>
        <v>1244365.9900000002</v>
      </c>
      <c r="F15" s="7">
        <f t="shared" si="1"/>
        <v>992574.3500000002</v>
      </c>
      <c r="G15" s="7">
        <f t="shared" si="1"/>
        <v>698904.77</v>
      </c>
      <c r="H15" s="7">
        <f t="shared" si="1"/>
        <v>310717.36</v>
      </c>
      <c r="I15" s="7">
        <f t="shared" si="1"/>
        <v>490395.26</v>
      </c>
      <c r="J15" s="7">
        <f t="shared" si="1"/>
        <v>632475.51</v>
      </c>
      <c r="K15" s="7">
        <f t="shared" si="1"/>
        <v>795326.49</v>
      </c>
      <c r="L15" s="7">
        <f>+L13+L14</f>
        <v>7532910.450000001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1125905.34</v>
      </c>
      <c r="C20" s="10">
        <v>880260.76</v>
      </c>
      <c r="D20" s="10">
        <v>684530.7499999999</v>
      </c>
      <c r="E20" s="10">
        <v>229452.37</v>
      </c>
      <c r="F20" s="10">
        <v>734395.37</v>
      </c>
      <c r="G20" s="10">
        <v>979895.7</v>
      </c>
      <c r="H20" s="10">
        <v>275836.91</v>
      </c>
      <c r="I20" s="10">
        <v>812781.77</v>
      </c>
      <c r="J20" s="10">
        <v>755500.19</v>
      </c>
      <c r="K20" s="10">
        <v>973288.0000000001</v>
      </c>
      <c r="L20" s="10">
        <v>905370.21</v>
      </c>
      <c r="M20" s="10">
        <v>486720.54</v>
      </c>
      <c r="N20" s="10">
        <v>256929.17999999996</v>
      </c>
      <c r="O20" s="10">
        <f>SUM(B20:N20)</f>
        <v>9100867.09</v>
      </c>
    </row>
    <row r="21" spans="1:15" ht="27" customHeight="1">
      <c r="A21" s="2" t="s">
        <v>4</v>
      </c>
      <c r="B21" s="8">
        <v>-74506.1</v>
      </c>
      <c r="C21" s="8">
        <v>-75860.6</v>
      </c>
      <c r="D21" s="8">
        <v>-45506.9</v>
      </c>
      <c r="E21" s="8">
        <v>-10887.6</v>
      </c>
      <c r="F21" s="8">
        <v>-41327.3</v>
      </c>
      <c r="G21" s="8">
        <v>-78741.6</v>
      </c>
      <c r="H21" s="8">
        <v>-12938.7</v>
      </c>
      <c r="I21" s="8">
        <v>-72437.8</v>
      </c>
      <c r="J21" s="8">
        <v>-56403.1</v>
      </c>
      <c r="K21" s="8">
        <v>-49471.5</v>
      </c>
      <c r="L21" s="8">
        <v>-45803.6</v>
      </c>
      <c r="M21" s="8">
        <v>-30448.3</v>
      </c>
      <c r="N21" s="8">
        <v>-22691.1</v>
      </c>
      <c r="O21" s="8">
        <f>SUM(B21:N21)</f>
        <v>-617024.2</v>
      </c>
    </row>
    <row r="22" spans="1:15" ht="27" customHeight="1">
      <c r="A22" s="6" t="s">
        <v>5</v>
      </c>
      <c r="B22" s="7">
        <f>+B20+B21</f>
        <v>1051399.24</v>
      </c>
      <c r="C22" s="7">
        <f>+C20+C21</f>
        <v>804400.16</v>
      </c>
      <c r="D22" s="7">
        <f aca="true" t="shared" si="2" ref="D22:O22">+D20+D21</f>
        <v>639023.8499999999</v>
      </c>
      <c r="E22" s="7">
        <f t="shared" si="2"/>
        <v>218564.77</v>
      </c>
      <c r="F22" s="7">
        <f t="shared" si="2"/>
        <v>693068.07</v>
      </c>
      <c r="G22" s="7">
        <f t="shared" si="2"/>
        <v>901154.1</v>
      </c>
      <c r="H22" s="7">
        <f t="shared" si="2"/>
        <v>262898.20999999996</v>
      </c>
      <c r="I22" s="7">
        <f t="shared" si="2"/>
        <v>740343.97</v>
      </c>
      <c r="J22" s="7">
        <f t="shared" si="2"/>
        <v>699097.09</v>
      </c>
      <c r="K22" s="7">
        <f t="shared" si="2"/>
        <v>923816.5000000001</v>
      </c>
      <c r="L22" s="7">
        <f t="shared" si="2"/>
        <v>859566.61</v>
      </c>
      <c r="M22" s="7">
        <f t="shared" si="2"/>
        <v>456272.24</v>
      </c>
      <c r="N22" s="7">
        <f t="shared" si="2"/>
        <v>234238.07999999996</v>
      </c>
      <c r="O22" s="7">
        <f t="shared" si="2"/>
        <v>8483842.89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2019-11-11T17:57:53Z</cp:lastPrinted>
  <dcterms:created xsi:type="dcterms:W3CDTF">2012-11-28T17:54:39Z</dcterms:created>
  <dcterms:modified xsi:type="dcterms:W3CDTF">2019-11-22T17:53:37Z</dcterms:modified>
  <cp:category/>
  <cp:version/>
  <cp:contentType/>
  <cp:contentStatus/>
</cp:coreProperties>
</file>