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<sst xmlns="http://schemas.openxmlformats.org/spreadsheetml/2006/main" count="81" uniqueCount="63">
  <si>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</si>
  <si>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</si>
  <si>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</si>
  <si>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</si>
  <si>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</si>
  <si>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</si>
  <si>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</si>
  <si>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</si>
  <si>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</si>
  <si>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</si>
  <si>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</si>
  <si>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</si>
  <si>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</si>
  <si>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</si>
  <si>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</si>
  <si>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</si>
  <si>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</si>
  <si>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</si>
  <si>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</si>
  <si>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</si>
  <si>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</si>
  <si>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</si>
  <si>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</si>
  <si>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</si>
  <si>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</si>
  <si>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</si>
  <si>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</si>
  <si>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</si>
  <si>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</si>
  <si>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</si>
  <si>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</si>
  <si>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</si>
  <si>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</si>
  <si>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</si>
  <si>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</si>
  <si>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</si>
  <si>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</si>
  <si>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</si>
  <si>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</si>
  <si>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</si>
  <si>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</si>
  <si>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</si>
  <si>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</si>
  <si>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</si>
  <si>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</si>
  <si>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</si>
  <si>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</si>
  <si>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</si>
  <si>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</si>
  <si>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</si>
  <si>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</si>
  <si>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</si>
  <si>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</si>
  <si>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</si>
  <si>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</si>
  <si>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</si>
  <si>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</si>
  <si>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</si>
  <si>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</si>
  <si>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</si>
  <si>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</si>
  <si>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</si>
  <si>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03/04/20 - VENCIMENTO 13/04/20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</si>
</sst>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546056.4</v>
      </c>
      <c r="C6" s="10">
        <v>517619.26000000007</v>
      </c>
      <c r="D6" s="10">
        <v>703009.03</v>
      </c>
      <c r="E6" s="10">
        <v>460443.58</v>
      </c>
      <c r="F6" s="10">
        <v>506460.64999999997</v>
      </c>
      <c r="G6" s="10">
        <v>474663.73</v>
      </c>
      <c r="H6" s="10">
        <v>489162.73</v>
      </c>
      <c r="I6" s="10">
        <v>703621.2999999999</v>
      </c>
      <c r="J6" s="10">
        <v>185180.59999999998</v>
      </c>
      <c r="K6" s="10">
        <f>SUM(B6:J6)</f>
        <v>4586217.279999999</v>
      </c>
      <c r="Q6"/>
      <c r="R6"/>
    </row>
    <row r="7" spans="1:18" ht="27" customHeight="1">
      <c r="A7" s="2" t="s">
        <v>4</v>
      </c>
      <c r="B7" s="8">
        <v>-83773.41999999998</v>
      </c>
      <c r="C7" s="8">
        <v>-20991.309999999998</v>
      </c>
      <c r="D7" s="8">
        <v>-108843.64000000013</v>
      </c>
      <c r="E7" s="8">
        <v>-460443.58</v>
      </c>
      <c r="F7" s="8">
        <v>-22303.599999999977</v>
      </c>
      <c r="G7" s="8">
        <v>-474663.73</v>
      </c>
      <c r="H7" s="8">
        <v>-25814.390000000014</v>
      </c>
      <c r="I7" s="8">
        <v>-46025.869999999995</v>
      </c>
      <c r="J7" s="8">
        <v>-14372.51000000001</v>
      </c>
      <c r="K7" s="8">
        <f>SUM(B7:J7)</f>
        <v>-1257232.0500000005</v>
      </c>
      <c r="Q7"/>
      <c r="R7"/>
    </row>
    <row r="8" spans="1:11" ht="27" customHeight="1">
      <c r="A8" s="6" t="s">
        <v>5</v>
      </c>
      <c r="B8" s="7">
        <f>B6+B7</f>
        <v>462282.98000000004</v>
      </c>
      <c r="C8" s="7">
        <f aca="true" t="shared" si="0" ref="C8:J8">C6+C7</f>
        <v>496627.95000000007</v>
      </c>
      <c r="D8" s="7">
        <f t="shared" si="0"/>
        <v>594165.3899999999</v>
      </c>
      <c r="E8" s="7">
        <f t="shared" si="0"/>
        <v>0</v>
      </c>
      <c r="F8" s="7">
        <f t="shared" si="0"/>
        <v>484157.05</v>
      </c>
      <c r="G8" s="7">
        <f t="shared" si="0"/>
        <v>0</v>
      </c>
      <c r="H8" s="7">
        <f t="shared" si="0"/>
        <v>463348.33999999997</v>
      </c>
      <c r="I8" s="7">
        <f t="shared" si="0"/>
        <v>657595.4299999999</v>
      </c>
      <c r="J8" s="7">
        <f t="shared" si="0"/>
        <v>170808.08999999997</v>
      </c>
      <c r="K8" s="7">
        <f>+K7+K6</f>
        <v>3328985.2299999986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208467.50999999998</v>
      </c>
      <c r="C13" s="10">
        <v>205757.37000000002</v>
      </c>
      <c r="D13" s="10">
        <v>567201.0199999999</v>
      </c>
      <c r="E13" s="10">
        <v>540724.53</v>
      </c>
      <c r="F13" s="10">
        <v>445093.01999999996</v>
      </c>
      <c r="G13" s="10">
        <v>366166.56</v>
      </c>
      <c r="H13" s="10">
        <v>176510.88999999998</v>
      </c>
      <c r="I13" s="10">
        <v>204004.50999999998</v>
      </c>
      <c r="J13" s="10">
        <v>190757.2</v>
      </c>
      <c r="K13" s="10">
        <v>334087.5</v>
      </c>
      <c r="L13" s="10">
        <f>SUM(B13:K13)</f>
        <v>3238770.11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-86352.65</v>
      </c>
      <c r="C14" s="8">
        <v>-11250.799999999988</v>
      </c>
      <c r="D14" s="8">
        <v>-25735.599999999977</v>
      </c>
      <c r="E14" s="8">
        <v>-27366.900000000023</v>
      </c>
      <c r="F14" s="8">
        <v>-445093.01999999996</v>
      </c>
      <c r="G14" s="8">
        <v>-304083.36</v>
      </c>
      <c r="H14" s="8">
        <v>-13115.660000000003</v>
      </c>
      <c r="I14" s="8">
        <v>-16072.450000000012</v>
      </c>
      <c r="J14" s="8">
        <v>-5302</v>
      </c>
      <c r="K14" s="8">
        <v>-15945.599999999977</v>
      </c>
      <c r="L14" s="8">
        <f>SUM(B14:K14)</f>
        <v>-950318.0399999999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122114.85999999999</v>
      </c>
      <c r="C15" s="7">
        <f aca="true" t="shared" si="1" ref="C15:K15">C13+C14</f>
        <v>194506.57000000004</v>
      </c>
      <c r="D15" s="7">
        <f t="shared" si="1"/>
        <v>541465.4199999999</v>
      </c>
      <c r="E15" s="7">
        <f t="shared" si="1"/>
        <v>513357.63</v>
      </c>
      <c r="F15" s="7">
        <f t="shared" si="1"/>
        <v>0</v>
      </c>
      <c r="G15" s="7">
        <f t="shared" si="1"/>
        <v>62083.20000000001</v>
      </c>
      <c r="H15" s="7">
        <f t="shared" si="1"/>
        <v>163395.22999999998</v>
      </c>
      <c r="I15" s="7">
        <f t="shared" si="1"/>
        <v>187932.05999999997</v>
      </c>
      <c r="J15" s="7">
        <f t="shared" si="1"/>
        <v>185455.2</v>
      </c>
      <c r="K15" s="7">
        <f t="shared" si="1"/>
        <v>318141.9</v>
      </c>
      <c r="L15" s="7">
        <f>+L13+L14</f>
        <v>2288452.07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588456.41</v>
      </c>
      <c r="C20" s="10">
        <v>465842.51</v>
      </c>
      <c r="D20" s="10">
        <v>406254.98</v>
      </c>
      <c r="E20" s="10">
        <v>117207.40999999997</v>
      </c>
      <c r="F20" s="10">
        <v>381791.37000000005</v>
      </c>
      <c r="G20" s="10">
        <v>597136.99</v>
      </c>
      <c r="H20" s="10">
        <v>113698.29000000001</v>
      </c>
      <c r="I20" s="10">
        <v>447549.36</v>
      </c>
      <c r="J20" s="10">
        <v>343908.43000000005</v>
      </c>
      <c r="K20" s="10">
        <v>511121.77999999997</v>
      </c>
      <c r="L20" s="10">
        <v>491091.57999999996</v>
      </c>
      <c r="M20" s="10">
        <v>222747.29</v>
      </c>
      <c r="N20" s="10">
        <v>124073.49999999999</v>
      </c>
      <c r="O20" s="10">
        <f>SUM(B20:N20)</f>
        <v>4810879.899999999</v>
      </c>
    </row>
    <row r="21" spans="1:15" ht="27" customHeight="1">
      <c r="A21" s="2" t="s">
        <v>4</v>
      </c>
      <c r="B21" s="8">
        <v>-31930.8</v>
      </c>
      <c r="C21" s="8">
        <v>-24692.8</v>
      </c>
      <c r="D21" s="8">
        <v>-20719.6</v>
      </c>
      <c r="E21" s="8">
        <v>-2750</v>
      </c>
      <c r="F21" s="8">
        <v>-13041.6</v>
      </c>
      <c r="G21" s="8">
        <v>-26316.4</v>
      </c>
      <c r="H21" s="8">
        <v>-3709.2</v>
      </c>
      <c r="I21" s="8">
        <v>-24890.8</v>
      </c>
      <c r="J21" s="8">
        <v>-21489.6</v>
      </c>
      <c r="K21" s="8">
        <v>-478784.38999999996</v>
      </c>
      <c r="L21" s="8">
        <v>-458655.32999999996</v>
      </c>
      <c r="M21" s="8">
        <v>-7757.2</v>
      </c>
      <c r="N21" s="8">
        <v>-6102.8</v>
      </c>
      <c r="O21" s="8">
        <f>SUM(B21:N21)</f>
        <v>-1120840.52</v>
      </c>
    </row>
    <row r="22" spans="1:15" ht="27" customHeight="1">
      <c r="A22" s="6" t="s">
        <v>5</v>
      </c>
      <c r="B22" s="7">
        <f>+B20+B21</f>
        <v>556525.61</v>
      </c>
      <c r="C22" s="7">
        <f>+C20+C21</f>
        <v>441149.71</v>
      </c>
      <c r="D22" s="7">
        <f aca="true" t="shared" si="2" ref="D22:O22">+D20+D21</f>
        <v>385535.38</v>
      </c>
      <c r="E22" s="7">
        <f t="shared" si="2"/>
        <v>114457.40999999997</v>
      </c>
      <c r="F22" s="7">
        <f t="shared" si="2"/>
        <v>368749.7700000001</v>
      </c>
      <c r="G22" s="7">
        <f t="shared" si="2"/>
        <v>570820.59</v>
      </c>
      <c r="H22" s="7">
        <f t="shared" si="2"/>
        <v>109989.09000000001</v>
      </c>
      <c r="I22" s="7">
        <f t="shared" si="2"/>
        <v>422658.56</v>
      </c>
      <c r="J22" s="7">
        <f t="shared" si="2"/>
        <v>322418.8300000001</v>
      </c>
      <c r="K22" s="7">
        <f t="shared" si="2"/>
        <v>32337.390000000014</v>
      </c>
      <c r="L22" s="7">
        <f t="shared" si="2"/>
        <v>32436.25</v>
      </c>
      <c r="M22" s="7">
        <f t="shared" si="2"/>
        <v>214990.09</v>
      </c>
      <c r="N22" s="7">
        <f t="shared" si="2"/>
        <v>117970.69999999998</v>
      </c>
      <c r="O22" s="7">
        <f t="shared" si="2"/>
        <v>3690039.3799999994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2020-04-09T20:18:02Z</dcterms:modified>
  <cp:category/>
  <cp:version/>
  <cp:contentType/>
  <cp:contentStatus/>
</cp:coreProperties>
</file>