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<sst xmlns="http://schemas.openxmlformats.org/spreadsheetml/2006/main" count="81" uniqueCount="63">
  <si>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</si>
  <si>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</si>
  <si>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</si>
  <si>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</si>
  <si>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</si>
  <si>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</si>
  <si>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</si>
  <si>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</si>
  <si>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</si>
  <si>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</si>
  <si>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</si>
  <si>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</si>
  <si>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</si>
  <si>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</si>
  <si>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</si>
  <si>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</si>
  <si>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</si>
  <si>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</si>
  <si>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</si>
  <si>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</si>
  <si>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</si>
  <si>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</si>
  <si>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</si>
  <si>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</si>
  <si>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</si>
  <si>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</si>
  <si>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</si>
  <si>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</si>
  <si>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</si>
  <si>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</si>
  <si>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</si>
  <si>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</si>
  <si>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</si>
  <si>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</si>
  <si>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</si>
  <si>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</si>
  <si>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</si>
  <si>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</si>
  <si>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</si>
  <si>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</si>
  <si>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</si>
  <si>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</si>
  <si>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</si>
  <si>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</si>
  <si>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</si>
  <si>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</si>
  <si>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</si>
  <si>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</si>
  <si>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</si>
  <si>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</si>
  <si>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</si>
  <si>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</si>
  <si>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</si>
  <si>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</si>
  <si>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</si>
  <si>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</si>
  <si>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</si>
  <si>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</si>
  <si>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</si>
  <si>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</si>
  <si>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</si>
  <si>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</si>
  <si>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13/04/20 - VENCIMENTO 20/04/20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</si>
</sst>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626599.45</v>
      </c>
      <c r="C6" s="10">
        <v>676139.0499999999</v>
      </c>
      <c r="D6" s="10">
        <v>852705.38</v>
      </c>
      <c r="E6" s="10">
        <v>550637.42</v>
      </c>
      <c r="F6" s="10">
        <v>578779.4800000001</v>
      </c>
      <c r="G6" s="10">
        <v>736696.5700000001</v>
      </c>
      <c r="H6" s="10">
        <v>574807.71</v>
      </c>
      <c r="I6" s="10">
        <v>767636.64</v>
      </c>
      <c r="J6" s="10">
        <v>202211.3</v>
      </c>
      <c r="K6" s="10">
        <f>SUM(B6:J6)</f>
        <v>5566212.999999999</v>
      </c>
      <c r="Q6"/>
      <c r="R6"/>
    </row>
    <row r="7" spans="1:18" ht="27" customHeight="1">
      <c r="A7" s="2" t="s">
        <v>4</v>
      </c>
      <c r="B7" s="8">
        <v>1217283.69</v>
      </c>
      <c r="C7" s="8">
        <v>813135.5</v>
      </c>
      <c r="D7" s="8">
        <v>1244331.18</v>
      </c>
      <c r="E7" s="8">
        <v>644227.52</v>
      </c>
      <c r="F7" s="8">
        <v>457822.6</v>
      </c>
      <c r="G7" s="8">
        <v>457605.19</v>
      </c>
      <c r="H7" s="8">
        <v>614136.61</v>
      </c>
      <c r="I7" s="8">
        <v>1148316.56</v>
      </c>
      <c r="J7" s="8">
        <v>504243.7</v>
      </c>
      <c r="K7" s="8">
        <f>SUM(B7:J7)</f>
        <v>7101102.550000002</v>
      </c>
      <c r="Q7"/>
      <c r="R7"/>
    </row>
    <row r="8" spans="1:11" ht="27" customHeight="1">
      <c r="A8" s="6" t="s">
        <v>5</v>
      </c>
      <c r="B8" s="7">
        <f>B6+B7</f>
        <v>1843883.14</v>
      </c>
      <c r="C8" s="7">
        <f aca="true" t="shared" si="0" ref="C8:J8">C6+C7</f>
        <v>1489274.5499999998</v>
      </c>
      <c r="D8" s="7">
        <f t="shared" si="0"/>
        <v>2097036.56</v>
      </c>
      <c r="E8" s="7">
        <f t="shared" si="0"/>
        <v>1194864.94</v>
      </c>
      <c r="F8" s="7">
        <f t="shared" si="0"/>
        <v>1036602.0800000001</v>
      </c>
      <c r="G8" s="7">
        <f t="shared" si="0"/>
        <v>1194301.76</v>
      </c>
      <c r="H8" s="7">
        <f t="shared" si="0"/>
        <v>1188944.3199999998</v>
      </c>
      <c r="I8" s="7">
        <f t="shared" si="0"/>
        <v>1915953.2000000002</v>
      </c>
      <c r="J8" s="7">
        <f t="shared" si="0"/>
        <v>706455</v>
      </c>
      <c r="K8" s="7">
        <f>+K7+K6</f>
        <v>12667315.55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210847.93999999997</v>
      </c>
      <c r="C13" s="10">
        <v>223858.11000000002</v>
      </c>
      <c r="D13" s="10">
        <v>736395.66</v>
      </c>
      <c r="E13" s="10">
        <v>628415.85</v>
      </c>
      <c r="F13" s="10">
        <v>553553.2099999998</v>
      </c>
      <c r="G13" s="10">
        <v>431705.63</v>
      </c>
      <c r="H13" s="10">
        <v>177726.59</v>
      </c>
      <c r="I13" s="10">
        <v>228607.55</v>
      </c>
      <c r="J13" s="10">
        <v>236616.17000000004</v>
      </c>
      <c r="K13" s="10">
        <v>391255.59</v>
      </c>
      <c r="L13" s="10">
        <f>SUM(B13:K13)</f>
        <v>3818982.2999999993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1052860.95</v>
      </c>
      <c r="C14" s="8">
        <v>294719.6</v>
      </c>
      <c r="D14" s="8">
        <v>768433.7999999999</v>
      </c>
      <c r="E14" s="8">
        <v>753446.5000000001</v>
      </c>
      <c r="F14" s="8">
        <v>699379.5899999997</v>
      </c>
      <c r="G14" s="8">
        <v>350492</v>
      </c>
      <c r="H14" s="8">
        <v>127656.13999999998</v>
      </c>
      <c r="I14" s="8">
        <v>418986.86999999994</v>
      </c>
      <c r="J14" s="8">
        <v>598178.4</v>
      </c>
      <c r="K14" s="8">
        <v>537571.2</v>
      </c>
      <c r="L14" s="8">
        <f>SUM(B14:K14)</f>
        <v>5601725.05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1263708.89</v>
      </c>
      <c r="C15" s="7">
        <f aca="true" t="shared" si="1" ref="C15:K15">C13+C14</f>
        <v>518577.70999999996</v>
      </c>
      <c r="D15" s="7">
        <f t="shared" si="1"/>
        <v>1504829.46</v>
      </c>
      <c r="E15" s="7">
        <f t="shared" si="1"/>
        <v>1381862.35</v>
      </c>
      <c r="F15" s="7">
        <f t="shared" si="1"/>
        <v>1252932.7999999996</v>
      </c>
      <c r="G15" s="7">
        <f t="shared" si="1"/>
        <v>782197.63</v>
      </c>
      <c r="H15" s="7">
        <f t="shared" si="1"/>
        <v>305382.73</v>
      </c>
      <c r="I15" s="7">
        <f t="shared" si="1"/>
        <v>647594.4199999999</v>
      </c>
      <c r="J15" s="7">
        <f t="shared" si="1"/>
        <v>834794.5700000001</v>
      </c>
      <c r="K15" s="7">
        <f t="shared" si="1"/>
        <v>928826.79</v>
      </c>
      <c r="L15" s="7">
        <f>+L13+L14</f>
        <v>9420707.35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715007.76</v>
      </c>
      <c r="C20" s="10">
        <v>548400.43</v>
      </c>
      <c r="D20" s="10">
        <v>405063.79999999993</v>
      </c>
      <c r="E20" s="10">
        <v>145608.00000000003</v>
      </c>
      <c r="F20" s="10">
        <v>388614.66000000003</v>
      </c>
      <c r="G20" s="10">
        <v>851788.7500000001</v>
      </c>
      <c r="H20" s="10">
        <v>121075.38</v>
      </c>
      <c r="I20" s="10">
        <v>482193.57</v>
      </c>
      <c r="J20" s="10">
        <v>376222.9</v>
      </c>
      <c r="K20" s="10">
        <v>777722.5000000001</v>
      </c>
      <c r="L20" s="10">
        <v>509720.02999999997</v>
      </c>
      <c r="M20" s="10">
        <v>237224.81</v>
      </c>
      <c r="N20" s="10">
        <v>142075.12</v>
      </c>
      <c r="O20" s="10">
        <f>SUM(B20:N20)</f>
        <v>5700717.71</v>
      </c>
    </row>
    <row r="21" spans="1:15" ht="27" customHeight="1">
      <c r="A21" s="2" t="s">
        <v>4</v>
      </c>
      <c r="B21" s="8">
        <v>553472.4</v>
      </c>
      <c r="C21" s="8">
        <v>430920</v>
      </c>
      <c r="D21" s="8">
        <v>354556.4</v>
      </c>
      <c r="E21" s="8">
        <v>109656.6</v>
      </c>
      <c r="F21" s="8">
        <v>133799.82</v>
      </c>
      <c r="G21" s="8">
        <v>166361.8</v>
      </c>
      <c r="H21" s="8">
        <v>104140</v>
      </c>
      <c r="I21" s="8">
        <v>395662.4</v>
      </c>
      <c r="J21" s="8">
        <v>578687.8</v>
      </c>
      <c r="K21" s="8">
        <v>202044.2</v>
      </c>
      <c r="L21" s="8">
        <v>554009.4</v>
      </c>
      <c r="M21" s="8">
        <v>322452.6</v>
      </c>
      <c r="N21" s="8">
        <v>144450.6</v>
      </c>
      <c r="O21" s="8">
        <f>SUM(B21:N21)</f>
        <v>4050214.020000001</v>
      </c>
    </row>
    <row r="22" spans="1:15" ht="27" customHeight="1">
      <c r="A22" s="6" t="s">
        <v>5</v>
      </c>
      <c r="B22" s="7">
        <f>+B20+B21</f>
        <v>1268480.1600000001</v>
      </c>
      <c r="C22" s="7">
        <f>+C20+C21</f>
        <v>979320.43</v>
      </c>
      <c r="D22" s="7">
        <f aca="true" t="shared" si="2" ref="D22:O22">+D20+D21</f>
        <v>759620.2</v>
      </c>
      <c r="E22" s="7">
        <f t="shared" si="2"/>
        <v>255264.60000000003</v>
      </c>
      <c r="F22" s="7">
        <f t="shared" si="2"/>
        <v>522414.48000000004</v>
      </c>
      <c r="G22" s="7">
        <f t="shared" si="2"/>
        <v>1018150.55</v>
      </c>
      <c r="H22" s="7">
        <f t="shared" si="2"/>
        <v>225215.38</v>
      </c>
      <c r="I22" s="7">
        <f t="shared" si="2"/>
        <v>877855.97</v>
      </c>
      <c r="J22" s="7">
        <f t="shared" si="2"/>
        <v>954910.7000000001</v>
      </c>
      <c r="K22" s="7">
        <f t="shared" si="2"/>
        <v>979766.7000000002</v>
      </c>
      <c r="L22" s="7">
        <f t="shared" si="2"/>
        <v>1063729.43</v>
      </c>
      <c r="M22" s="7">
        <f t="shared" si="2"/>
        <v>559677.4099999999</v>
      </c>
      <c r="N22" s="7">
        <f t="shared" si="2"/>
        <v>286525.72</v>
      </c>
      <c r="O22" s="7">
        <f t="shared" si="2"/>
        <v>9750931.73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2020-04-20T18:44:39Z</dcterms:modified>
  <cp:category/>
  <cp:version/>
  <cp:contentType/>
  <cp:contentStatus/>
</cp:coreProperties>
</file>