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<sst xmlns="http://schemas.openxmlformats.org/spreadsheetml/2006/main" count="81" uniqueCount="63">
  <si>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</si>
  <si>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</si>
  <si>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</si>
  <si>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</si>
  <si>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</si>
  <si>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</si>
  <si>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</si>
  <si>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</si>
  <si>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</si>
  <si>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</si>
  <si>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</si>
  <si>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</si>
  <si>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</si>
  <si>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</si>
  <si>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</si>
  <si>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</si>
  <si>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</si>
  <si>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</si>
  <si>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</si>
  <si>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</si>
  <si>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</si>
  <si>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</si>
  <si>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</si>
  <si>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</si>
  <si>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</si>
  <si>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</si>
  <si>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</si>
  <si>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</si>
  <si>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</si>
  <si>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</si>
  <si>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</si>
  <si>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</si>
  <si>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</si>
  <si>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</si>
  <si>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</si>
  <si>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</si>
  <si>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</si>
  <si>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</si>
  <si>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</si>
  <si>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</si>
  <si>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</si>
  <si>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</si>
  <si>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</si>
  <si>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</si>
  <si>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</si>
  <si>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</si>
  <si>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</si>
  <si>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</si>
  <si>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</si>
  <si>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</si>
  <si>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</si>
  <si>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</si>
  <si>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</si>
  <si>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</si>
  <si>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</si>
  <si>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</si>
  <si>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</si>
  <si>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</si>
  <si>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</si>
  <si>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</si>
  <si>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</si>
  <si>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</si>
  <si>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24/04/20 - VENCIMENTO 04/05/20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</si>
</sst>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1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2" t="s">
        <v>1</v>
      </c>
    </row>
    <row r="5" spans="1:11" ht="27" customHeight="1">
      <c r="A5" s="21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3"/>
    </row>
    <row r="6" spans="1:18" ht="27" customHeight="1">
      <c r="A6" s="9" t="s">
        <v>3</v>
      </c>
      <c r="B6" s="10">
        <v>628415.46</v>
      </c>
      <c r="C6" s="10">
        <v>678707.24</v>
      </c>
      <c r="D6" s="10">
        <v>852427.11</v>
      </c>
      <c r="E6" s="10">
        <v>553745.64</v>
      </c>
      <c r="F6" s="10">
        <v>576844.93</v>
      </c>
      <c r="G6" s="10">
        <v>737445.28</v>
      </c>
      <c r="H6" s="10">
        <v>577433.76</v>
      </c>
      <c r="I6" s="10">
        <v>767411.23</v>
      </c>
      <c r="J6" s="10">
        <v>201818.32</v>
      </c>
      <c r="K6" s="10">
        <f>SUM(B6:J6)</f>
        <v>5574248.970000001</v>
      </c>
      <c r="Q6"/>
      <c r="R6"/>
    </row>
    <row r="7" spans="1:18" ht="27" customHeight="1">
      <c r="A7" s="2" t="s">
        <v>4</v>
      </c>
      <c r="B7" s="8">
        <v>1329293.86</v>
      </c>
      <c r="C7" s="8">
        <v>959964.7</v>
      </c>
      <c r="D7" s="8">
        <v>1132680.28</v>
      </c>
      <c r="E7" s="8">
        <v>670537.78</v>
      </c>
      <c r="F7" s="8">
        <v>413550.8</v>
      </c>
      <c r="G7" s="8">
        <v>503263.89</v>
      </c>
      <c r="H7" s="8">
        <v>681109.59</v>
      </c>
      <c r="I7" s="8">
        <v>1231145.45</v>
      </c>
      <c r="J7" s="8">
        <v>532709.72</v>
      </c>
      <c r="K7" s="8">
        <f>SUM(B7:J7)</f>
        <v>7454256.069999999</v>
      </c>
      <c r="Q7"/>
      <c r="R7"/>
    </row>
    <row r="8" spans="1:11" ht="27" customHeight="1">
      <c r="A8" s="6" t="s">
        <v>5</v>
      </c>
      <c r="B8" s="7">
        <f>B6+B7</f>
        <v>1957709.32</v>
      </c>
      <c r="C8" s="7">
        <f aca="true" t="shared" si="0" ref="C8:J8">C6+C7</f>
        <v>1638671.94</v>
      </c>
      <c r="D8" s="7">
        <f t="shared" si="0"/>
        <v>1985107.3900000001</v>
      </c>
      <c r="E8" s="7">
        <f t="shared" si="0"/>
        <v>1224283.42</v>
      </c>
      <c r="F8" s="7">
        <f t="shared" si="0"/>
        <v>990395.73</v>
      </c>
      <c r="G8" s="7">
        <f t="shared" si="0"/>
        <v>1240709.17</v>
      </c>
      <c r="H8" s="7">
        <f t="shared" si="0"/>
        <v>1258543.35</v>
      </c>
      <c r="I8" s="7">
        <f t="shared" si="0"/>
        <v>1998556.68</v>
      </c>
      <c r="J8" s="7">
        <f t="shared" si="0"/>
        <v>734528.04</v>
      </c>
      <c r="K8" s="7">
        <f>+K7+K6</f>
        <v>13028505.04</v>
      </c>
    </row>
    <row r="9" ht="36" customHeight="1"/>
    <row r="10" ht="36" customHeight="1"/>
    <row r="11" spans="1:15" ht="60" customHeight="1">
      <c r="A11" s="21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2" t="s">
        <v>1</v>
      </c>
      <c r="M11"/>
      <c r="N11"/>
      <c r="O11"/>
    </row>
    <row r="12" spans="1:15" ht="27" customHeight="1">
      <c r="A12" s="21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3"/>
      <c r="M12"/>
      <c r="N12"/>
      <c r="O12"/>
    </row>
    <row r="13" spans="1:83" ht="27" customHeight="1">
      <c r="A13" s="9" t="s">
        <v>3</v>
      </c>
      <c r="B13" s="10">
        <v>209821.16</v>
      </c>
      <c r="C13" s="10">
        <v>225071.68000000002</v>
      </c>
      <c r="D13" s="10">
        <v>742707.7899999999</v>
      </c>
      <c r="E13" s="10">
        <v>631479.17</v>
      </c>
      <c r="F13" s="10">
        <v>557781.6799999999</v>
      </c>
      <c r="G13" s="10">
        <v>432620.62</v>
      </c>
      <c r="H13" s="10">
        <v>177666.68999999997</v>
      </c>
      <c r="I13" s="10">
        <v>229298.31</v>
      </c>
      <c r="J13" s="10">
        <v>238779.21000000002</v>
      </c>
      <c r="K13" s="10">
        <v>392791.46</v>
      </c>
      <c r="L13" s="10">
        <f>SUM(B13:K13)</f>
        <v>3838017.7699999996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899408.15</v>
      </c>
      <c r="C14" s="8">
        <v>344334.6</v>
      </c>
      <c r="D14" s="8">
        <v>972952</v>
      </c>
      <c r="E14" s="8">
        <v>792471.3</v>
      </c>
      <c r="F14" s="8">
        <v>719852.8</v>
      </c>
      <c r="G14" s="8">
        <v>372479.2</v>
      </c>
      <c r="H14" s="8">
        <v>118229.54000000001</v>
      </c>
      <c r="I14" s="8">
        <v>422022.5</v>
      </c>
      <c r="J14" s="8">
        <v>650210.2</v>
      </c>
      <c r="K14" s="8">
        <v>598632</v>
      </c>
      <c r="L14" s="8">
        <f>SUM(B14:K14)</f>
        <v>5890592.29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1109229.31</v>
      </c>
      <c r="C15" s="7">
        <f aca="true" t="shared" si="1" ref="C15:K15">C13+C14</f>
        <v>569406.28</v>
      </c>
      <c r="D15" s="7">
        <f t="shared" si="1"/>
        <v>1715659.79</v>
      </c>
      <c r="E15" s="7">
        <f t="shared" si="1"/>
        <v>1423950.4700000002</v>
      </c>
      <c r="F15" s="7">
        <f t="shared" si="1"/>
        <v>1277634.48</v>
      </c>
      <c r="G15" s="7">
        <f t="shared" si="1"/>
        <v>805099.8200000001</v>
      </c>
      <c r="H15" s="7">
        <f t="shared" si="1"/>
        <v>295896.23</v>
      </c>
      <c r="I15" s="7">
        <f t="shared" si="1"/>
        <v>651320.81</v>
      </c>
      <c r="J15" s="7">
        <f t="shared" si="1"/>
        <v>888989.4099999999</v>
      </c>
      <c r="K15" s="7">
        <f t="shared" si="1"/>
        <v>991423.46</v>
      </c>
      <c r="L15" s="7">
        <f>+L13+L14</f>
        <v>9728610.059999999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1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2" t="s">
        <v>1</v>
      </c>
    </row>
    <row r="19" spans="1:15" ht="27" customHeight="1">
      <c r="A19" s="21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3"/>
    </row>
    <row r="20" spans="1:15" ht="27" customHeight="1">
      <c r="A20" s="9" t="s">
        <v>3</v>
      </c>
      <c r="B20" s="10">
        <v>723707.67</v>
      </c>
      <c r="C20" s="10">
        <v>548417.0700000001</v>
      </c>
      <c r="D20" s="10">
        <v>406566.91</v>
      </c>
      <c r="E20" s="10">
        <v>145691.41</v>
      </c>
      <c r="F20" s="10">
        <v>394562.84</v>
      </c>
      <c r="G20" s="10">
        <v>854630.4400000001</v>
      </c>
      <c r="H20" s="10">
        <v>120403.09</v>
      </c>
      <c r="I20" s="10">
        <v>484827.17</v>
      </c>
      <c r="J20" s="10">
        <v>379913.33</v>
      </c>
      <c r="K20" s="10">
        <v>779677.7100000001</v>
      </c>
      <c r="L20" s="10">
        <v>508925.9699999999</v>
      </c>
      <c r="M20" s="10">
        <v>239140.31</v>
      </c>
      <c r="N20" s="10">
        <v>141033.88999999998</v>
      </c>
      <c r="O20" s="10">
        <f>SUM(B20:N20)</f>
        <v>5727497.809999999</v>
      </c>
    </row>
    <row r="21" spans="1:15" ht="27" customHeight="1">
      <c r="A21" s="2" t="s">
        <v>4</v>
      </c>
      <c r="B21" s="8">
        <v>523802.4</v>
      </c>
      <c r="C21" s="8">
        <v>444189</v>
      </c>
      <c r="D21" s="8">
        <v>433841.8</v>
      </c>
      <c r="E21" s="8">
        <v>117309.8</v>
      </c>
      <c r="F21" s="8">
        <v>319935</v>
      </c>
      <c r="G21" s="8">
        <v>84268</v>
      </c>
      <c r="H21" s="8">
        <v>137518</v>
      </c>
      <c r="I21" s="8">
        <v>405116.4</v>
      </c>
      <c r="J21" s="8">
        <v>616404.4</v>
      </c>
      <c r="K21" s="8">
        <v>193648.6</v>
      </c>
      <c r="L21" s="8">
        <v>652290.8</v>
      </c>
      <c r="M21" s="8">
        <v>363014.8</v>
      </c>
      <c r="N21" s="8">
        <v>158109</v>
      </c>
      <c r="O21" s="8">
        <f>SUM(B21:N21)</f>
        <v>4449448</v>
      </c>
    </row>
    <row r="22" spans="1:15" ht="27" customHeight="1">
      <c r="A22" s="6" t="s">
        <v>5</v>
      </c>
      <c r="B22" s="7">
        <f>+B20+B21</f>
        <v>1247510.07</v>
      </c>
      <c r="C22" s="7">
        <f>+C20+C21</f>
        <v>992606.0700000001</v>
      </c>
      <c r="D22" s="7">
        <f aca="true" t="shared" si="2" ref="D22:O22">+D20+D21</f>
        <v>840408.71</v>
      </c>
      <c r="E22" s="7">
        <f t="shared" si="2"/>
        <v>263001.21</v>
      </c>
      <c r="F22" s="7">
        <f t="shared" si="2"/>
        <v>714497.8400000001</v>
      </c>
      <c r="G22" s="7">
        <f t="shared" si="2"/>
        <v>938898.4400000001</v>
      </c>
      <c r="H22" s="7">
        <f t="shared" si="2"/>
        <v>257921.09</v>
      </c>
      <c r="I22" s="7">
        <f t="shared" si="2"/>
        <v>889943.5700000001</v>
      </c>
      <c r="J22" s="7">
        <f t="shared" si="2"/>
        <v>996317.73</v>
      </c>
      <c r="K22" s="7">
        <f t="shared" si="2"/>
        <v>973326.31</v>
      </c>
      <c r="L22" s="7">
        <f t="shared" si="2"/>
        <v>1161216.77</v>
      </c>
      <c r="M22" s="7">
        <f t="shared" si="2"/>
        <v>602155.11</v>
      </c>
      <c r="N22" s="7">
        <f t="shared" si="2"/>
        <v>299142.89</v>
      </c>
      <c r="O22" s="7">
        <f t="shared" si="2"/>
        <v>10176945.809999999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2020-04-30T22:41:03Z</dcterms:modified>
  <cp:category/>
  <cp:version/>
  <cp:contentType/>
  <cp:contentStatus/>
</cp:coreProperties>
</file>