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<sst xmlns="http://schemas.openxmlformats.org/spreadsheetml/2006/main" count="81" uniqueCount="63">
  <si>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</si>
  <si>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</si>
  <si>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</si>
  <si>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</si>
  <si>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</si>
  <si>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</si>
  <si>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</si>
  <si>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</si>
  <si>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</si>
  <si>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</si>
  <si>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</si>
  <si>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</si>
  <si>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</si>
  <si>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</si>
  <si>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</si>
  <si>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</si>
  <si>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</si>
  <si>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</si>
  <si>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</si>
  <si>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</si>
  <si>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</si>
  <si>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</si>
  <si>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</si>
  <si>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</si>
  <si>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</si>
  <si>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</si>
  <si>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</si>
  <si>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</si>
  <si>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</si>
  <si>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</si>
  <si>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</si>
  <si>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</si>
  <si>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</si>
  <si>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</si>
  <si>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</si>
  <si>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</si>
  <si>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</si>
  <si>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</si>
  <si>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</si>
  <si>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</si>
  <si>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</si>
  <si>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</si>
  <si>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</si>
  <si>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</si>
  <si>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</si>
  <si>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</si>
  <si>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</si>
  <si>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</si>
  <si>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</si>
  <si>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</si>
  <si>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</si>
  <si>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</si>
  <si>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</si>
  <si>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</si>
  <si>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</si>
  <si>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</si>
  <si>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</si>
  <si>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</si>
  <si>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</si>
  <si>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</si>
  <si>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</si>
  <si>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</si>
  <si>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26/04/20 - VENCIMENTO 04/05/20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</si>
</sst>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O27" sqref="O27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219478.83</v>
      </c>
      <c r="C6" s="10">
        <v>218266.86000000002</v>
      </c>
      <c r="D6" s="10">
        <v>294921.26</v>
      </c>
      <c r="E6" s="10">
        <v>171241.90999999997</v>
      </c>
      <c r="F6" s="10">
        <v>216292.50999999998</v>
      </c>
      <c r="G6" s="10">
        <v>280695.62</v>
      </c>
      <c r="H6" s="10">
        <v>215951.58</v>
      </c>
      <c r="I6" s="10">
        <v>298269.04</v>
      </c>
      <c r="J6" s="10">
        <v>71689.62</v>
      </c>
      <c r="K6" s="10">
        <f>SUM(B6:J6)</f>
        <v>1986807.23</v>
      </c>
      <c r="Q6"/>
      <c r="R6"/>
    </row>
    <row r="7" spans="1:18" ht="27" customHeight="1">
      <c r="A7" s="2" t="s">
        <v>4</v>
      </c>
      <c r="B7" s="8">
        <v>-11941.6</v>
      </c>
      <c r="C7" s="8">
        <v>-10568.8</v>
      </c>
      <c r="D7" s="8">
        <v>-34087.76</v>
      </c>
      <c r="E7" s="8">
        <v>-7110.4</v>
      </c>
      <c r="F7" s="8">
        <v>-10577.6</v>
      </c>
      <c r="G7" s="8">
        <v>-8118</v>
      </c>
      <c r="H7" s="8">
        <v>-7440.4</v>
      </c>
      <c r="I7" s="8">
        <v>-12192.4</v>
      </c>
      <c r="J7" s="8">
        <v>-6540.58</v>
      </c>
      <c r="K7" s="8">
        <v>-108577.54</v>
      </c>
      <c r="Q7"/>
      <c r="R7"/>
    </row>
    <row r="8" spans="1:11" ht="27" customHeight="1">
      <c r="A8" s="6" t="s">
        <v>5</v>
      </c>
      <c r="B8" s="7">
        <f>B6+B7</f>
        <v>207537.22999999998</v>
      </c>
      <c r="C8" s="7">
        <f aca="true" t="shared" si="0" ref="C8:J8">C6+C7</f>
        <v>207698.06000000003</v>
      </c>
      <c r="D8" s="7">
        <f t="shared" si="0"/>
        <v>260833.5</v>
      </c>
      <c r="E8" s="7">
        <f t="shared" si="0"/>
        <v>164131.50999999998</v>
      </c>
      <c r="F8" s="7">
        <f t="shared" si="0"/>
        <v>205714.90999999997</v>
      </c>
      <c r="G8" s="7">
        <f t="shared" si="0"/>
        <v>272577.62</v>
      </c>
      <c r="H8" s="7">
        <f t="shared" si="0"/>
        <v>208511.18</v>
      </c>
      <c r="I8" s="7">
        <f t="shared" si="0"/>
        <v>286076.63999999996</v>
      </c>
      <c r="J8" s="7">
        <f t="shared" si="0"/>
        <v>65149.03999999999</v>
      </c>
      <c r="K8" s="7">
        <f>+K7+K6</f>
        <v>1878229.69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64539.67</v>
      </c>
      <c r="C13" s="10">
        <v>71374.88</v>
      </c>
      <c r="D13" s="10">
        <v>258461.96000000002</v>
      </c>
      <c r="E13" s="10">
        <v>234888.25</v>
      </c>
      <c r="F13" s="10">
        <v>211516.56</v>
      </c>
      <c r="G13" s="10">
        <v>137678.24000000002</v>
      </c>
      <c r="H13" s="10">
        <v>68171.67000000001</v>
      </c>
      <c r="I13" s="10">
        <v>85965.44</v>
      </c>
      <c r="J13" s="10">
        <v>83365.83</v>
      </c>
      <c r="K13" s="10">
        <v>148165.87</v>
      </c>
      <c r="L13" s="10">
        <f>SUM(B13:K13)</f>
        <v>1364128.37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-23140.65</v>
      </c>
      <c r="C14" s="8">
        <v>-5108.4</v>
      </c>
      <c r="D14" s="8">
        <v>-12702.8</v>
      </c>
      <c r="E14" s="8">
        <v>-17761.7</v>
      </c>
      <c r="F14" s="8">
        <v>-16156.8</v>
      </c>
      <c r="G14" s="8">
        <v>-5086.4</v>
      </c>
      <c r="H14" s="8">
        <v>-10198.46</v>
      </c>
      <c r="I14" s="8">
        <v>-3660.8</v>
      </c>
      <c r="J14" s="8">
        <v>-1830.4</v>
      </c>
      <c r="K14" s="8">
        <v>-7638.4</v>
      </c>
      <c r="L14" s="8">
        <f>SUM(B14:K14)</f>
        <v>-103284.80999999998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41399.02</v>
      </c>
      <c r="C15" s="7">
        <f aca="true" t="shared" si="1" ref="C15:K15">C13+C14</f>
        <v>66266.48000000001</v>
      </c>
      <c r="D15" s="7">
        <f t="shared" si="1"/>
        <v>245759.16000000003</v>
      </c>
      <c r="E15" s="7">
        <f t="shared" si="1"/>
        <v>217126.55</v>
      </c>
      <c r="F15" s="7">
        <f t="shared" si="1"/>
        <v>195359.76</v>
      </c>
      <c r="G15" s="7">
        <f t="shared" si="1"/>
        <v>132591.84000000003</v>
      </c>
      <c r="H15" s="7">
        <f t="shared" si="1"/>
        <v>57973.210000000014</v>
      </c>
      <c r="I15" s="7">
        <f t="shared" si="1"/>
        <v>82304.64</v>
      </c>
      <c r="J15" s="7">
        <f t="shared" si="1"/>
        <v>81535.43000000001</v>
      </c>
      <c r="K15" s="7">
        <f t="shared" si="1"/>
        <v>140527.47</v>
      </c>
      <c r="L15" s="7">
        <f>+L13+L14</f>
        <v>1260843.56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316481.62</v>
      </c>
      <c r="C20" s="10">
        <v>227057.38</v>
      </c>
      <c r="D20" s="10">
        <v>169160.63000000003</v>
      </c>
      <c r="E20" s="10">
        <v>55491.82000000001</v>
      </c>
      <c r="F20" s="10">
        <v>162007.87999999998</v>
      </c>
      <c r="G20" s="10">
        <v>306293.39</v>
      </c>
      <c r="H20" s="10">
        <v>36788</v>
      </c>
      <c r="I20" s="10">
        <v>204879.74</v>
      </c>
      <c r="J20" s="10">
        <v>180722.71</v>
      </c>
      <c r="K20" s="10">
        <v>342470.47000000003</v>
      </c>
      <c r="L20" s="10">
        <v>253047.91</v>
      </c>
      <c r="M20" s="10">
        <v>109165.1</v>
      </c>
      <c r="N20" s="10">
        <v>54337.5</v>
      </c>
      <c r="O20" s="10">
        <f>SUM(B20:N20)</f>
        <v>2417904.15</v>
      </c>
    </row>
    <row r="21" spans="1:15" ht="27" customHeight="1">
      <c r="A21" s="2" t="s">
        <v>4</v>
      </c>
      <c r="B21" s="8">
        <v>-19857.2</v>
      </c>
      <c r="C21" s="8">
        <v>-13349.6</v>
      </c>
      <c r="D21" s="8">
        <v>-13063.6</v>
      </c>
      <c r="E21" s="8">
        <v>-1562</v>
      </c>
      <c r="F21" s="8">
        <v>-7308.4</v>
      </c>
      <c r="G21" s="8">
        <v>-13776.4</v>
      </c>
      <c r="H21" s="8">
        <v>-1412.4</v>
      </c>
      <c r="I21" s="8">
        <v>-12311.2</v>
      </c>
      <c r="J21" s="8">
        <v>-13675.2</v>
      </c>
      <c r="K21" s="8">
        <v>-14256</v>
      </c>
      <c r="L21" s="8">
        <v>-11105.6</v>
      </c>
      <c r="M21" s="8">
        <v>-3282.4</v>
      </c>
      <c r="N21" s="8">
        <v>-2371.6</v>
      </c>
      <c r="O21" s="8">
        <f>SUM(B21:N21)</f>
        <v>-127331.59999999999</v>
      </c>
    </row>
    <row r="22" spans="1:15" ht="27" customHeight="1">
      <c r="A22" s="6" t="s">
        <v>5</v>
      </c>
      <c r="B22" s="7">
        <f>+B20+B21</f>
        <v>296624.42</v>
      </c>
      <c r="C22" s="7">
        <f>+C20+C21</f>
        <v>213707.78</v>
      </c>
      <c r="D22" s="7">
        <f aca="true" t="shared" si="2" ref="D22:O22">+D20+D21</f>
        <v>156097.03000000003</v>
      </c>
      <c r="E22" s="7">
        <f t="shared" si="2"/>
        <v>53929.82000000001</v>
      </c>
      <c r="F22" s="7">
        <f t="shared" si="2"/>
        <v>154699.47999999998</v>
      </c>
      <c r="G22" s="7">
        <f t="shared" si="2"/>
        <v>292516.99</v>
      </c>
      <c r="H22" s="7">
        <f t="shared" si="2"/>
        <v>35375.6</v>
      </c>
      <c r="I22" s="7">
        <f t="shared" si="2"/>
        <v>192568.53999999998</v>
      </c>
      <c r="J22" s="7">
        <f t="shared" si="2"/>
        <v>167047.50999999998</v>
      </c>
      <c r="K22" s="7">
        <f t="shared" si="2"/>
        <v>328214.47000000003</v>
      </c>
      <c r="L22" s="7">
        <f t="shared" si="2"/>
        <v>241942.31</v>
      </c>
      <c r="M22" s="7">
        <f t="shared" si="2"/>
        <v>105882.70000000001</v>
      </c>
      <c r="N22" s="7">
        <f t="shared" si="2"/>
        <v>51965.9</v>
      </c>
      <c r="O22" s="7">
        <f t="shared" si="2"/>
        <v>2290572.55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2020-04-30T22:53:32Z</dcterms:modified>
  <cp:category/>
  <cp:version/>
  <cp:contentType/>
  <cp:contentStatus/>
</cp:coreProperties>
</file>