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<sst xmlns="http://schemas.openxmlformats.org/spreadsheetml/2006/main" count="81" uniqueCount="63">
  <si>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</si>
  <si>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</si>
  <si>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</si>
  <si>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</si>
  <si>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</si>
  <si>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</si>
  <si>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</si>
  <si>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</si>
  <si>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</si>
  <si>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</si>
  <si>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</si>
  <si>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</si>
  <si>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</si>
  <si>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</si>
  <si>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</si>
  <si>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</si>
  <si>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</si>
  <si>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</si>
  <si>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</si>
  <si>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</si>
  <si>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</si>
  <si>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</si>
  <si>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</si>
  <si>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</si>
  <si>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</si>
  <si>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</si>
  <si>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</si>
  <si>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</si>
  <si>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</si>
  <si>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</si>
  <si>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</si>
  <si>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</si>
  <si>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</si>
  <si>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</si>
  <si>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</si>
  <si>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</si>
  <si>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</si>
  <si>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</si>
  <si>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</si>
  <si>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</si>
  <si>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</si>
  <si>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</si>
  <si>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</si>
  <si>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</si>
  <si>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</si>
  <si>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</si>
  <si>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</si>
  <si>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</si>
  <si>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</si>
  <si>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</si>
  <si>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</si>
  <si>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</si>
  <si>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</si>
  <si>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</si>
  <si>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</si>
  <si>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</si>
  <si>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</si>
  <si>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</si>
  <si>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</si>
  <si>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</si>
  <si>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</si>
  <si>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</si>
  <si>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28/04/20 - VENCIMENTO 06/05/20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</si>
</sst>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628509.22</v>
      </c>
      <c r="C6" s="10">
        <v>678829.4999999999</v>
      </c>
      <c r="D6" s="10">
        <v>851012.7499999999</v>
      </c>
      <c r="E6" s="10">
        <v>554039.58</v>
      </c>
      <c r="F6" s="10">
        <v>576081.15</v>
      </c>
      <c r="G6" s="10">
        <v>735974.3900000001</v>
      </c>
      <c r="H6" s="10">
        <v>575957.1299999999</v>
      </c>
      <c r="I6" s="10">
        <v>767054.94</v>
      </c>
      <c r="J6" s="10">
        <v>201668.89</v>
      </c>
      <c r="K6" s="10">
        <f>SUM(B6:J6)</f>
        <v>5569127.55</v>
      </c>
      <c r="Q6"/>
      <c r="R6"/>
    </row>
    <row r="7" spans="1:18" ht="27" customHeight="1">
      <c r="A7" s="2" t="s">
        <v>4</v>
      </c>
      <c r="B7" s="8">
        <v>524064.95</v>
      </c>
      <c r="C7" s="8">
        <v>405983.49</v>
      </c>
      <c r="D7" s="8">
        <v>604017.55</v>
      </c>
      <c r="E7" s="8">
        <v>299908.23</v>
      </c>
      <c r="F7" s="8">
        <v>259927</v>
      </c>
      <c r="G7" s="8">
        <v>189899.13</v>
      </c>
      <c r="H7" s="8">
        <v>313071.3</v>
      </c>
      <c r="I7" s="8">
        <v>490707.5</v>
      </c>
      <c r="J7" s="8">
        <v>241940.54</v>
      </c>
      <c r="K7" s="8">
        <f>SUM(B7:J7)</f>
        <v>3329519.69</v>
      </c>
      <c r="Q7"/>
      <c r="R7"/>
    </row>
    <row r="8" spans="1:11" ht="27" customHeight="1">
      <c r="A8" s="6" t="s">
        <v>5</v>
      </c>
      <c r="B8" s="7">
        <f>B6+B7</f>
        <v>1152574.17</v>
      </c>
      <c r="C8" s="7">
        <f aca="true" t="shared" si="0" ref="C8:J8">C6+C7</f>
        <v>1084812.9899999998</v>
      </c>
      <c r="D8" s="7">
        <f t="shared" si="0"/>
        <v>1455030.2999999998</v>
      </c>
      <c r="E8" s="7">
        <f t="shared" si="0"/>
        <v>853947.8099999999</v>
      </c>
      <c r="F8" s="7">
        <f t="shared" si="0"/>
        <v>836008.15</v>
      </c>
      <c r="G8" s="7">
        <f t="shared" si="0"/>
        <v>925873.5200000001</v>
      </c>
      <c r="H8" s="7">
        <f t="shared" si="0"/>
        <v>889028.4299999999</v>
      </c>
      <c r="I8" s="7">
        <f t="shared" si="0"/>
        <v>1257762.44</v>
      </c>
      <c r="J8" s="7">
        <f t="shared" si="0"/>
        <v>443609.43000000005</v>
      </c>
      <c r="K8" s="7">
        <f>+K7+K6</f>
        <v>8898647.24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210451.22</v>
      </c>
      <c r="C13" s="10">
        <v>225008.88999999998</v>
      </c>
      <c r="D13" s="10">
        <v>743578.49</v>
      </c>
      <c r="E13" s="10">
        <v>630918.12</v>
      </c>
      <c r="F13" s="10">
        <v>555434.83</v>
      </c>
      <c r="G13" s="10">
        <v>433080.05999999994</v>
      </c>
      <c r="H13" s="10">
        <v>176596.84999999998</v>
      </c>
      <c r="I13" s="10">
        <v>227125.84999999998</v>
      </c>
      <c r="J13" s="10">
        <v>238316.16000000003</v>
      </c>
      <c r="K13" s="10">
        <v>391710.14999999997</v>
      </c>
      <c r="L13" s="10">
        <f>SUM(B13:K13)</f>
        <v>3832220.6200000006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366401.55</v>
      </c>
      <c r="C14" s="8">
        <v>133091.8</v>
      </c>
      <c r="D14" s="8">
        <v>396851</v>
      </c>
      <c r="E14" s="8">
        <v>370583.7</v>
      </c>
      <c r="F14" s="8">
        <v>306774</v>
      </c>
      <c r="G14" s="8">
        <v>159240.8</v>
      </c>
      <c r="H14" s="8">
        <v>92959.14</v>
      </c>
      <c r="I14" s="8">
        <v>194859.35</v>
      </c>
      <c r="J14" s="8">
        <v>287133.4</v>
      </c>
      <c r="K14" s="8">
        <v>254904.4</v>
      </c>
      <c r="L14" s="8">
        <f>SUM(B14:K14)</f>
        <v>2562799.14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576852.77</v>
      </c>
      <c r="C15" s="7">
        <f aca="true" t="shared" si="1" ref="C15:K15">C13+C14</f>
        <v>358100.68999999994</v>
      </c>
      <c r="D15" s="7">
        <f t="shared" si="1"/>
        <v>1140429.49</v>
      </c>
      <c r="E15" s="7">
        <f t="shared" si="1"/>
        <v>1001501.8200000001</v>
      </c>
      <c r="F15" s="7">
        <f t="shared" si="1"/>
        <v>862208.83</v>
      </c>
      <c r="G15" s="7">
        <f t="shared" si="1"/>
        <v>592320.8599999999</v>
      </c>
      <c r="H15" s="7">
        <f t="shared" si="1"/>
        <v>269555.99</v>
      </c>
      <c r="I15" s="7">
        <f t="shared" si="1"/>
        <v>421985.19999999995</v>
      </c>
      <c r="J15" s="7">
        <f t="shared" si="1"/>
        <v>525449.56</v>
      </c>
      <c r="K15" s="7">
        <f t="shared" si="1"/>
        <v>646614.5499999999</v>
      </c>
      <c r="L15" s="7">
        <f>+L13+L14</f>
        <v>6395019.760000001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722140.65</v>
      </c>
      <c r="C20" s="10">
        <v>547205.6900000001</v>
      </c>
      <c r="D20" s="10">
        <v>406742.98</v>
      </c>
      <c r="E20" s="10">
        <v>145815.23</v>
      </c>
      <c r="F20" s="10">
        <v>398543.68000000005</v>
      </c>
      <c r="G20" s="10">
        <v>853116.7999999999</v>
      </c>
      <c r="H20" s="10">
        <v>120250.09</v>
      </c>
      <c r="I20" s="10">
        <v>485228.56</v>
      </c>
      <c r="J20" s="10">
        <v>379451.2700000001</v>
      </c>
      <c r="K20" s="10">
        <v>779782.4800000001</v>
      </c>
      <c r="L20" s="10">
        <v>510507.99</v>
      </c>
      <c r="M20" s="10">
        <v>238255.30000000002</v>
      </c>
      <c r="N20" s="10">
        <v>141029.69999999998</v>
      </c>
      <c r="O20" s="10">
        <f>SUM(B20:N20)</f>
        <v>5728070.42</v>
      </c>
    </row>
    <row r="21" spans="1:15" ht="27" customHeight="1">
      <c r="A21" s="2" t="s">
        <v>4</v>
      </c>
      <c r="B21" s="8">
        <v>208771</v>
      </c>
      <c r="C21" s="8">
        <v>176108</v>
      </c>
      <c r="D21" s="8">
        <v>166626.8</v>
      </c>
      <c r="E21" s="8">
        <v>50750.2</v>
      </c>
      <c r="F21" s="8">
        <v>148160.2</v>
      </c>
      <c r="G21" s="8">
        <v>5757.799999999999</v>
      </c>
      <c r="H21" s="8">
        <v>57040.6</v>
      </c>
      <c r="I21" s="8">
        <v>150843.2</v>
      </c>
      <c r="J21" s="8">
        <v>251448</v>
      </c>
      <c r="K21" s="8">
        <v>68412.4</v>
      </c>
      <c r="L21" s="8">
        <v>262690.6</v>
      </c>
      <c r="M21" s="8">
        <v>147353.6</v>
      </c>
      <c r="N21" s="8">
        <v>63250.2</v>
      </c>
      <c r="O21" s="8">
        <f>SUM(B21:N21)</f>
        <v>1757212.5999999999</v>
      </c>
    </row>
    <row r="22" spans="1:15" ht="27" customHeight="1">
      <c r="A22" s="6" t="s">
        <v>5</v>
      </c>
      <c r="B22" s="7">
        <f>+B20+B21</f>
        <v>930911.65</v>
      </c>
      <c r="C22" s="7">
        <f>+C20+C21</f>
        <v>723313.6900000001</v>
      </c>
      <c r="D22" s="7">
        <f aca="true" t="shared" si="2" ref="D22:O22">+D20+D21</f>
        <v>573369.78</v>
      </c>
      <c r="E22" s="7">
        <f t="shared" si="2"/>
        <v>196565.43</v>
      </c>
      <c r="F22" s="7">
        <f t="shared" si="2"/>
        <v>546703.8800000001</v>
      </c>
      <c r="G22" s="7">
        <f t="shared" si="2"/>
        <v>858874.6</v>
      </c>
      <c r="H22" s="7">
        <f t="shared" si="2"/>
        <v>177290.69</v>
      </c>
      <c r="I22" s="7">
        <f t="shared" si="2"/>
        <v>636071.76</v>
      </c>
      <c r="J22" s="7">
        <f t="shared" si="2"/>
        <v>630899.27</v>
      </c>
      <c r="K22" s="7">
        <f t="shared" si="2"/>
        <v>848194.8800000001</v>
      </c>
      <c r="L22" s="7">
        <f t="shared" si="2"/>
        <v>773198.59</v>
      </c>
      <c r="M22" s="7">
        <f t="shared" si="2"/>
        <v>385608.9</v>
      </c>
      <c r="N22" s="7">
        <f t="shared" si="2"/>
        <v>204279.89999999997</v>
      </c>
      <c r="O22" s="7">
        <f t="shared" si="2"/>
        <v>7485283.02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2020-05-06T11:47:45Z</dcterms:modified>
  <cp:category/>
  <cp:version/>
  <cp:contentType/>
  <cp:contentStatus/>
</cp:coreProperties>
</file>