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<sst xmlns="http://schemas.openxmlformats.org/spreadsheetml/2006/main" count="81" uniqueCount="63">
  <si>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</si>
  <si>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</si>
  <si>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</si>
  <si>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</si>
  <si>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</si>
  <si>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</si>
  <si>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</si>
  <si>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</si>
  <si>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</si>
  <si>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</si>
  <si>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</si>
  <si>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</si>
  <si>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</si>
  <si>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</si>
  <si>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</si>
  <si>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</si>
  <si>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</si>
  <si>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</si>
  <si>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</si>
  <si>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</si>
  <si>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</si>
  <si>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</si>
  <si>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</si>
  <si>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</si>
  <si>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</si>
  <si>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</si>
  <si>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</si>
  <si>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</si>
  <si>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</si>
  <si>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</si>
  <si>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</si>
  <si>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</si>
  <si>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</si>
  <si>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</si>
  <si>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</si>
  <si>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</si>
  <si>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</si>
  <si>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</si>
  <si>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</si>
  <si>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</si>
  <si>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</si>
  <si>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</si>
  <si>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</si>
  <si>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</si>
  <si>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</si>
  <si>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</si>
  <si>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</si>
  <si>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</si>
  <si>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</si>
  <si>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</si>
  <si>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</si>
  <si>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</si>
  <si>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</si>
  <si>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</si>
  <si>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</si>
  <si>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</si>
  <si>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</si>
  <si>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</si>
  <si>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</si>
  <si>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</si>
  <si>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</si>
  <si>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</si>
  <si>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29/04/20 - VENCIMENTO 07/05/20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</si>
</sst>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1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2" t="s">
        <v>1</v>
      </c>
    </row>
    <row r="5" spans="1:11" ht="27" customHeight="1">
      <c r="A5" s="21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3"/>
    </row>
    <row r="6" spans="1:18" ht="27" customHeight="1">
      <c r="A6" s="9" t="s">
        <v>3</v>
      </c>
      <c r="B6" s="10">
        <v>631301.1</v>
      </c>
      <c r="C6" s="10">
        <v>680273.15</v>
      </c>
      <c r="D6" s="10">
        <v>855010.6</v>
      </c>
      <c r="E6" s="10">
        <v>554810.16</v>
      </c>
      <c r="F6" s="10">
        <v>578889.1100000001</v>
      </c>
      <c r="G6" s="10">
        <v>739132.3300000001</v>
      </c>
      <c r="H6" s="10">
        <v>578395.13</v>
      </c>
      <c r="I6" s="10">
        <v>768830.9199999999</v>
      </c>
      <c r="J6" s="10">
        <v>202496.08000000002</v>
      </c>
      <c r="K6" s="10">
        <f>SUM(B6:J6)</f>
        <v>5589138.58</v>
      </c>
      <c r="Q6"/>
      <c r="R6"/>
    </row>
    <row r="7" spans="1:18" ht="27" customHeight="1">
      <c r="A7" s="2" t="s">
        <v>4</v>
      </c>
      <c r="B7" s="8">
        <v>1837293.09</v>
      </c>
      <c r="C7" s="8">
        <v>1351692.6500000001</v>
      </c>
      <c r="D7" s="8">
        <v>1890388.12</v>
      </c>
      <c r="E7" s="8">
        <v>1107535.8699999999</v>
      </c>
      <c r="F7" s="8">
        <v>1334198.44</v>
      </c>
      <c r="G7" s="8">
        <v>1370636.9100000001</v>
      </c>
      <c r="H7" s="8">
        <v>1024656.27</v>
      </c>
      <c r="I7" s="8">
        <v>1402614.32</v>
      </c>
      <c r="J7" s="8">
        <v>748703.29</v>
      </c>
      <c r="K7" s="8">
        <f>SUM(B7:J7)</f>
        <v>12067718.96</v>
      </c>
      <c r="Q7"/>
      <c r="R7"/>
    </row>
    <row r="8" spans="1:11" ht="27" customHeight="1">
      <c r="A8" s="6" t="s">
        <v>5</v>
      </c>
      <c r="B8" s="7">
        <f>B6+B7</f>
        <v>2468594.19</v>
      </c>
      <c r="C8" s="7">
        <f aca="true" t="shared" si="0" ref="C8:J8">C6+C7</f>
        <v>2031965.8000000003</v>
      </c>
      <c r="D8" s="7">
        <f t="shared" si="0"/>
        <v>2745398.72</v>
      </c>
      <c r="E8" s="7">
        <f t="shared" si="0"/>
        <v>1662346.0299999998</v>
      </c>
      <c r="F8" s="7">
        <f t="shared" si="0"/>
        <v>1913087.55</v>
      </c>
      <c r="G8" s="7">
        <f t="shared" si="0"/>
        <v>2109769.24</v>
      </c>
      <c r="H8" s="7">
        <f t="shared" si="0"/>
        <v>1603051.4</v>
      </c>
      <c r="I8" s="7">
        <f t="shared" si="0"/>
        <v>2171445.24</v>
      </c>
      <c r="J8" s="7">
        <f t="shared" si="0"/>
        <v>951199.3700000001</v>
      </c>
      <c r="K8" s="7">
        <f>+K7+K6</f>
        <v>17656857.54</v>
      </c>
    </row>
    <row r="9" ht="36" customHeight="1"/>
    <row r="10" ht="36" customHeight="1"/>
    <row r="11" spans="1:15" ht="60" customHeight="1">
      <c r="A11" s="21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2" t="s">
        <v>1</v>
      </c>
      <c r="M11"/>
      <c r="N11"/>
      <c r="O11"/>
    </row>
    <row r="12" spans="1:15" ht="27" customHeight="1">
      <c r="A12" s="21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3"/>
      <c r="M12"/>
      <c r="N12"/>
      <c r="O12"/>
    </row>
    <row r="13" spans="1:83" ht="27" customHeight="1">
      <c r="A13" s="9" t="s">
        <v>3</v>
      </c>
      <c r="B13" s="10">
        <v>211342.65</v>
      </c>
      <c r="C13" s="10">
        <v>225661.82</v>
      </c>
      <c r="D13" s="10">
        <v>745988.22</v>
      </c>
      <c r="E13" s="10">
        <v>633683.49</v>
      </c>
      <c r="F13" s="10">
        <v>559865.6099999999</v>
      </c>
      <c r="G13" s="10">
        <v>434074.19999999995</v>
      </c>
      <c r="H13" s="10">
        <v>177377.17999999996</v>
      </c>
      <c r="I13" s="10">
        <v>229806.55</v>
      </c>
      <c r="J13" s="10">
        <v>239569.57</v>
      </c>
      <c r="K13" s="10">
        <v>393637.27999999997</v>
      </c>
      <c r="L13" s="10">
        <f>SUM(B13:K13)</f>
        <v>3851006.57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821745.9</v>
      </c>
      <c r="C14" s="8">
        <v>620063.12</v>
      </c>
      <c r="D14" s="8">
        <v>2352002.33</v>
      </c>
      <c r="E14" s="8">
        <v>1376717.51</v>
      </c>
      <c r="F14" s="8">
        <v>1425125.45</v>
      </c>
      <c r="G14" s="8">
        <v>605313.11</v>
      </c>
      <c r="H14" s="8">
        <v>533272.4199999999</v>
      </c>
      <c r="I14" s="8">
        <v>527265.21</v>
      </c>
      <c r="J14" s="8">
        <v>1016720.48</v>
      </c>
      <c r="K14" s="8">
        <v>1380175.89</v>
      </c>
      <c r="L14" s="8">
        <f>SUM(B14:K14)</f>
        <v>10658401.420000002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1033088.55</v>
      </c>
      <c r="C15" s="7">
        <f aca="true" t="shared" si="1" ref="C15:K15">C13+C14</f>
        <v>845724.94</v>
      </c>
      <c r="D15" s="7">
        <f t="shared" si="1"/>
        <v>3097990.55</v>
      </c>
      <c r="E15" s="7">
        <f t="shared" si="1"/>
        <v>2010401</v>
      </c>
      <c r="F15" s="7">
        <f t="shared" si="1"/>
        <v>1984991.0599999998</v>
      </c>
      <c r="G15" s="7">
        <f t="shared" si="1"/>
        <v>1039387.3099999999</v>
      </c>
      <c r="H15" s="7">
        <f t="shared" si="1"/>
        <v>710649.5999999999</v>
      </c>
      <c r="I15" s="7">
        <f t="shared" si="1"/>
        <v>757071.76</v>
      </c>
      <c r="J15" s="7">
        <f t="shared" si="1"/>
        <v>1256290.05</v>
      </c>
      <c r="K15" s="7">
        <f t="shared" si="1"/>
        <v>1773813.17</v>
      </c>
      <c r="L15" s="7">
        <f>+L13+L14</f>
        <v>14509407.990000002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1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2" t="s">
        <v>1</v>
      </c>
    </row>
    <row r="19" spans="1:15" ht="27" customHeight="1">
      <c r="A19" s="21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3"/>
    </row>
    <row r="20" spans="1:15" ht="27" customHeight="1">
      <c r="A20" s="9" t="s">
        <v>3</v>
      </c>
      <c r="B20" s="10">
        <v>725213.6100000001</v>
      </c>
      <c r="C20" s="10">
        <v>550170.5499999999</v>
      </c>
      <c r="D20" s="10">
        <v>409004.74</v>
      </c>
      <c r="E20" s="10">
        <v>146212.02000000002</v>
      </c>
      <c r="F20" s="10">
        <v>398004.88000000006</v>
      </c>
      <c r="G20" s="10">
        <v>857559.44</v>
      </c>
      <c r="H20" s="10">
        <v>120199.69</v>
      </c>
      <c r="I20" s="10">
        <v>485053.07</v>
      </c>
      <c r="J20" s="10">
        <v>380864.83</v>
      </c>
      <c r="K20" s="10">
        <v>780382.99</v>
      </c>
      <c r="L20" s="10">
        <v>511976.42</v>
      </c>
      <c r="M20" s="10">
        <v>239024.77</v>
      </c>
      <c r="N20" s="10">
        <v>141537.86</v>
      </c>
      <c r="O20" s="10">
        <f>SUM(B20:N20)</f>
        <v>5745204.87</v>
      </c>
    </row>
    <row r="21" spans="1:15" ht="27" customHeight="1">
      <c r="A21" s="2" t="s">
        <v>4</v>
      </c>
      <c r="B21" s="8">
        <v>1051557.39</v>
      </c>
      <c r="C21" s="8">
        <v>881458.98</v>
      </c>
      <c r="D21" s="8">
        <v>-13023.08</v>
      </c>
      <c r="E21" s="8">
        <v>193349.46</v>
      </c>
      <c r="F21" s="8">
        <v>23703.569999999996</v>
      </c>
      <c r="G21" s="8">
        <v>54337.729999999996</v>
      </c>
      <c r="H21" s="8">
        <v>-4422</v>
      </c>
      <c r="I21" s="8">
        <v>445637</v>
      </c>
      <c r="J21" s="8">
        <v>300798.66</v>
      </c>
      <c r="K21" s="8">
        <v>726347.3200000001</v>
      </c>
      <c r="L21" s="8">
        <v>580142.87</v>
      </c>
      <c r="M21" s="8">
        <v>572059.3</v>
      </c>
      <c r="N21" s="8">
        <v>222663.36</v>
      </c>
      <c r="O21" s="8">
        <f>SUM(B21:N21)</f>
        <v>5034610.5600000005</v>
      </c>
    </row>
    <row r="22" spans="1:15" ht="27" customHeight="1">
      <c r="A22" s="6" t="s">
        <v>5</v>
      </c>
      <c r="B22" s="7">
        <f>+B20+B21</f>
        <v>1776771</v>
      </c>
      <c r="C22" s="7">
        <f>+C20+C21</f>
        <v>1431629.5299999998</v>
      </c>
      <c r="D22" s="7">
        <f aca="true" t="shared" si="2" ref="D22:O22">+D20+D21</f>
        <v>395981.66</v>
      </c>
      <c r="E22" s="7">
        <f t="shared" si="2"/>
        <v>339561.48</v>
      </c>
      <c r="F22" s="7">
        <f t="shared" si="2"/>
        <v>421708.45000000007</v>
      </c>
      <c r="G22" s="7">
        <f t="shared" si="2"/>
        <v>911897.1699999999</v>
      </c>
      <c r="H22" s="7">
        <f t="shared" si="2"/>
        <v>115777.69</v>
      </c>
      <c r="I22" s="7">
        <f t="shared" si="2"/>
        <v>930690.0700000001</v>
      </c>
      <c r="J22" s="7">
        <f t="shared" si="2"/>
        <v>681663.49</v>
      </c>
      <c r="K22" s="7">
        <f t="shared" si="2"/>
        <v>1506730.31</v>
      </c>
      <c r="L22" s="7">
        <f t="shared" si="2"/>
        <v>1092119.29</v>
      </c>
      <c r="M22" s="7">
        <f t="shared" si="2"/>
        <v>811084.0700000001</v>
      </c>
      <c r="N22" s="7">
        <f t="shared" si="2"/>
        <v>364201.22</v>
      </c>
      <c r="O22" s="7">
        <f t="shared" si="2"/>
        <v>10779815.43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2020-05-06T22:16:43Z</dcterms:modified>
  <cp:category/>
  <cp:version/>
  <cp:contentType/>
  <cp:contentStatus/>
</cp:coreProperties>
</file>