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<sst xmlns="http://schemas.openxmlformats.org/spreadsheetml/2006/main" count="81" uniqueCount="63">
  <si>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</si>
  <si>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</si>
  <si>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</si>
  <si>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</si>
  <si>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</si>
  <si>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</si>
  <si>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</si>
  <si>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</si>
  <si>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</si>
  <si>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</si>
  <si>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</si>
  <si>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</si>
  <si>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</si>
  <si>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</si>
  <si>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</si>
  <si>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</si>
  <si>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</si>
  <si>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</si>
  <si>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</si>
  <si>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</si>
  <si>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</si>
  <si>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</si>
  <si>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</si>
  <si>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</si>
  <si>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</si>
  <si>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</si>
  <si>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</si>
  <si>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</si>
  <si>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</si>
  <si>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</si>
  <si>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</si>
  <si>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</si>
  <si>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</si>
  <si>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</si>
  <si>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</si>
  <si>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</si>
  <si>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</si>
  <si>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</si>
  <si>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</si>
  <si>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</si>
  <si>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</si>
  <si>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</si>
  <si>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</si>
  <si>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</si>
  <si>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</si>
  <si>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</si>
  <si>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</si>
  <si>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</si>
  <si>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</si>
  <si>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</si>
  <si>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</si>
  <si>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</si>
  <si>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</si>
  <si>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</si>
  <si>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</si>
  <si>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</si>
  <si>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</si>
  <si>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</si>
  <si>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</si>
  <si>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</si>
  <si>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</si>
  <si>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</si>
  <si>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03/03/20 - VENCIMENTO 10/03/20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</si>
</sst>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1471182.7500000002</v>
      </c>
      <c r="C6" s="10">
        <v>1363678.0499999998</v>
      </c>
      <c r="D6" s="10">
        <v>1698475.5199999998</v>
      </c>
      <c r="E6" s="10">
        <v>1056603.3</v>
      </c>
      <c r="F6" s="10">
        <v>1026590.4500000001</v>
      </c>
      <c r="G6" s="10">
        <v>1073357.6400000001</v>
      </c>
      <c r="H6" s="10">
        <v>960116.0599999999</v>
      </c>
      <c r="I6" s="10">
        <v>1599064.5</v>
      </c>
      <c r="J6" s="10">
        <v>529055.4099999999</v>
      </c>
      <c r="K6" s="10">
        <f>SUM(B6:J6)</f>
        <v>10778123.68</v>
      </c>
      <c r="Q6"/>
      <c r="R6"/>
    </row>
    <row r="7" spans="1:18" ht="27" customHeight="1">
      <c r="A7" s="2" t="s">
        <v>4</v>
      </c>
      <c r="B7" s="8">
        <v>-286430.65</v>
      </c>
      <c r="C7" s="8">
        <v>-116896.25</v>
      </c>
      <c r="D7" s="8">
        <v>1189412.17</v>
      </c>
      <c r="E7" s="8">
        <v>319808.55</v>
      </c>
      <c r="F7" s="8">
        <v>-74188.4</v>
      </c>
      <c r="G7" s="8">
        <v>465543.35</v>
      </c>
      <c r="H7" s="8">
        <v>747231.74</v>
      </c>
      <c r="I7" s="8">
        <v>-222897.39</v>
      </c>
      <c r="J7" s="8">
        <v>-61077.9</v>
      </c>
      <c r="K7" s="8">
        <f>SUM(B7:J7)</f>
        <v>1960505.2199999997</v>
      </c>
      <c r="Q7"/>
      <c r="R7"/>
    </row>
    <row r="8" spans="1:11" ht="27" customHeight="1">
      <c r="A8" s="6" t="s">
        <v>5</v>
      </c>
      <c r="B8" s="7">
        <f>B6+B7</f>
        <v>1184752.1</v>
      </c>
      <c r="C8" s="7">
        <f aca="true" t="shared" si="0" ref="C8:J8">C6+C7</f>
        <v>1246781.7999999998</v>
      </c>
      <c r="D8" s="7">
        <f t="shared" si="0"/>
        <v>2887887.6899999995</v>
      </c>
      <c r="E8" s="7">
        <f t="shared" si="0"/>
        <v>1376411.85</v>
      </c>
      <c r="F8" s="7">
        <f t="shared" si="0"/>
        <v>952402.05</v>
      </c>
      <c r="G8" s="7">
        <f t="shared" si="0"/>
        <v>1538900.9900000002</v>
      </c>
      <c r="H8" s="7">
        <f t="shared" si="0"/>
        <v>1707347.7999999998</v>
      </c>
      <c r="I8" s="7">
        <f t="shared" si="0"/>
        <v>1376167.1099999999</v>
      </c>
      <c r="J8" s="7">
        <f t="shared" si="0"/>
        <v>467977.5099999999</v>
      </c>
      <c r="K8" s="7">
        <f>+K7+K6</f>
        <v>12738628.899999999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669312.36</v>
      </c>
      <c r="C13" s="10">
        <v>466789.82</v>
      </c>
      <c r="D13" s="10">
        <v>1343701.44</v>
      </c>
      <c r="E13" s="10">
        <v>1188127.5799999998</v>
      </c>
      <c r="F13" s="10">
        <v>1028350.38</v>
      </c>
      <c r="G13" s="10">
        <v>756674.17</v>
      </c>
      <c r="H13" s="10">
        <v>354953.83999999997</v>
      </c>
      <c r="I13" s="10">
        <v>511197.42</v>
      </c>
      <c r="J13" s="10">
        <v>673364.2299999999</v>
      </c>
      <c r="K13" s="10">
        <v>822841.67</v>
      </c>
      <c r="L13" s="10">
        <f>SUM(B13:K13)</f>
        <v>7815312.909999999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-152798.66</v>
      </c>
      <c r="C14" s="8">
        <v>-37254.8</v>
      </c>
      <c r="D14" s="8">
        <v>-99074.8</v>
      </c>
      <c r="E14" s="8">
        <v>852583.2499999999</v>
      </c>
      <c r="F14" s="8">
        <v>732878</v>
      </c>
      <c r="G14" s="8">
        <v>374062.8</v>
      </c>
      <c r="H14" s="8">
        <v>-31666.65</v>
      </c>
      <c r="I14" s="8">
        <v>-73404.14</v>
      </c>
      <c r="J14" s="8">
        <v>-55308</v>
      </c>
      <c r="K14" s="8">
        <v>-73035.6</v>
      </c>
      <c r="L14" s="8">
        <f>SUM(B14:K14)</f>
        <v>1436981.4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516513.69999999995</v>
      </c>
      <c r="C15" s="7">
        <f aca="true" t="shared" si="1" ref="C15:K15">C13+C14</f>
        <v>429535.02</v>
      </c>
      <c r="D15" s="7">
        <f t="shared" si="1"/>
        <v>1244626.64</v>
      </c>
      <c r="E15" s="7">
        <f t="shared" si="1"/>
        <v>2040710.8299999996</v>
      </c>
      <c r="F15" s="7">
        <f t="shared" si="1"/>
        <v>1761228.38</v>
      </c>
      <c r="G15" s="7">
        <f t="shared" si="1"/>
        <v>1130736.97</v>
      </c>
      <c r="H15" s="7">
        <f t="shared" si="1"/>
        <v>323287.18999999994</v>
      </c>
      <c r="I15" s="7">
        <f t="shared" si="1"/>
        <v>437793.27999999997</v>
      </c>
      <c r="J15" s="7">
        <f t="shared" si="1"/>
        <v>618056.2299999999</v>
      </c>
      <c r="K15" s="7">
        <f t="shared" si="1"/>
        <v>749806.0700000001</v>
      </c>
      <c r="L15" s="7">
        <f>+L13+L14</f>
        <v>9252294.309999999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1070911.77</v>
      </c>
      <c r="C20" s="10">
        <v>856938.8400000001</v>
      </c>
      <c r="D20" s="10">
        <v>652512.9499999998</v>
      </c>
      <c r="E20" s="10">
        <v>189499.94</v>
      </c>
      <c r="F20" s="10">
        <v>696305.4800000001</v>
      </c>
      <c r="G20" s="10">
        <v>1003124.96</v>
      </c>
      <c r="H20" s="10">
        <v>187156.53000000003</v>
      </c>
      <c r="I20" s="10">
        <v>822108.4800000001</v>
      </c>
      <c r="J20" s="10">
        <v>730619.7499999999</v>
      </c>
      <c r="K20" s="10">
        <v>970352.0200000001</v>
      </c>
      <c r="L20" s="10">
        <v>866641.22</v>
      </c>
      <c r="M20" s="10">
        <v>489471.75999999995</v>
      </c>
      <c r="N20" s="10">
        <v>248725.8</v>
      </c>
      <c r="O20" s="10">
        <f>SUM(B20:N20)</f>
        <v>8784369.500000002</v>
      </c>
    </row>
    <row r="21" spans="1:15" ht="27" customHeight="1">
      <c r="A21" s="2" t="s">
        <v>4</v>
      </c>
      <c r="B21" s="8">
        <v>-73722</v>
      </c>
      <c r="C21" s="8">
        <v>-76934</v>
      </c>
      <c r="D21" s="8">
        <v>-66474.46000000004</v>
      </c>
      <c r="E21" s="8">
        <v>-10098</v>
      </c>
      <c r="F21" s="8">
        <v>-43744.8</v>
      </c>
      <c r="G21" s="8">
        <v>-81136</v>
      </c>
      <c r="H21" s="8">
        <v>-21629.429999999986</v>
      </c>
      <c r="I21" s="8">
        <v>-78826</v>
      </c>
      <c r="J21" s="8">
        <v>-58902.8</v>
      </c>
      <c r="K21" s="8">
        <v>818115.2</v>
      </c>
      <c r="L21" s="8">
        <v>743830.8</v>
      </c>
      <c r="M21" s="8">
        <v>-29902.4</v>
      </c>
      <c r="N21" s="8">
        <v>-24987.6</v>
      </c>
      <c r="O21" s="8">
        <f>SUM(B21:N21)</f>
        <v>995588.51</v>
      </c>
    </row>
    <row r="22" spans="1:15" ht="27" customHeight="1">
      <c r="A22" s="6" t="s">
        <v>5</v>
      </c>
      <c r="B22" s="7">
        <f>+B20+B21</f>
        <v>997189.77</v>
      </c>
      <c r="C22" s="7">
        <f>+C20+C21</f>
        <v>780004.8400000001</v>
      </c>
      <c r="D22" s="7">
        <f aca="true" t="shared" si="2" ref="D22:O22">+D20+D21</f>
        <v>586038.4899999998</v>
      </c>
      <c r="E22" s="7">
        <f t="shared" si="2"/>
        <v>179401.94</v>
      </c>
      <c r="F22" s="7">
        <f t="shared" si="2"/>
        <v>652560.68</v>
      </c>
      <c r="G22" s="7">
        <f t="shared" si="2"/>
        <v>921988.96</v>
      </c>
      <c r="H22" s="7">
        <f t="shared" si="2"/>
        <v>165527.10000000003</v>
      </c>
      <c r="I22" s="7">
        <f t="shared" si="2"/>
        <v>743282.4800000001</v>
      </c>
      <c r="J22" s="7">
        <f t="shared" si="2"/>
        <v>671716.9499999998</v>
      </c>
      <c r="K22" s="7">
        <f t="shared" si="2"/>
        <v>1788467.2200000002</v>
      </c>
      <c r="L22" s="7">
        <f t="shared" si="2"/>
        <v>1610472.02</v>
      </c>
      <c r="M22" s="7">
        <f t="shared" si="2"/>
        <v>459569.3599999999</v>
      </c>
      <c r="N22" s="7">
        <f t="shared" si="2"/>
        <v>223738.19999999998</v>
      </c>
      <c r="O22" s="7">
        <f t="shared" si="2"/>
        <v>9779958.010000002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2020-03-11T12:58:33Z</dcterms:modified>
  <cp:category/>
  <cp:version/>
  <cp:contentType/>
  <cp:contentStatus/>
</cp:coreProperties>
</file>