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<sst xmlns="http://schemas.openxmlformats.org/spreadsheetml/2006/main" count="81" uniqueCount="63">
  <si>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</si>
  <si>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</si>
  <si>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</si>
  <si>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</si>
  <si>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</si>
  <si>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</si>
  <si>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</si>
  <si>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</si>
  <si>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</si>
  <si>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</si>
  <si>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</si>
  <si>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</si>
  <si>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</si>
  <si>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</si>
  <si>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</si>
  <si>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</si>
  <si>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</si>
  <si>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</si>
  <si>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</si>
  <si>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</si>
  <si>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</si>
  <si>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</si>
  <si>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</si>
  <si>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</si>
  <si>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</si>
  <si>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</si>
  <si>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</si>
  <si>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</si>
  <si>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</si>
  <si>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</si>
  <si>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</si>
  <si>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</si>
  <si>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</si>
  <si>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</si>
  <si>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</si>
  <si>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</si>
  <si>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</si>
  <si>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</si>
  <si>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</si>
  <si>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</si>
  <si>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</si>
  <si>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</si>
  <si>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</si>
  <si>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</si>
  <si>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</si>
  <si>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</si>
  <si>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</si>
  <si>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</si>
  <si>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</si>
  <si>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</si>
  <si>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</si>
  <si>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</si>
  <si>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</si>
  <si>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</si>
  <si>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</si>
  <si>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</si>
  <si>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</si>
  <si>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</si>
  <si>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</si>
  <si>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</si>
  <si>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</si>
  <si>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</si>
  <si>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08/03/20 - VENCIMENTO 13/03/20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</si>
</sst>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409256.04</v>
      </c>
      <c r="C6" s="10">
        <v>373428.05000000005</v>
      </c>
      <c r="D6" s="10">
        <v>517554.84</v>
      </c>
      <c r="E6" s="10">
        <v>279933.14999999997</v>
      </c>
      <c r="F6" s="10">
        <v>354485.34</v>
      </c>
      <c r="G6" s="10">
        <v>392491.64</v>
      </c>
      <c r="H6" s="10">
        <v>339990.7800000001</v>
      </c>
      <c r="I6" s="10">
        <v>522915.53</v>
      </c>
      <c r="J6" s="10">
        <v>120688.82</v>
      </c>
      <c r="K6" s="10">
        <f>SUM(B6:J6)</f>
        <v>3310744.19</v>
      </c>
      <c r="Q6"/>
      <c r="R6"/>
    </row>
    <row r="7" spans="1:18" ht="27" customHeight="1">
      <c r="A7" s="2" t="s">
        <v>4</v>
      </c>
      <c r="B7" s="8">
        <v>-40084</v>
      </c>
      <c r="C7" s="8">
        <v>-41170.8</v>
      </c>
      <c r="D7" s="8">
        <v>-63706.11</v>
      </c>
      <c r="E7" s="8">
        <v>-26523.2</v>
      </c>
      <c r="F7" s="8">
        <v>-33074.8</v>
      </c>
      <c r="G7" s="8">
        <v>-26488</v>
      </c>
      <c r="H7" s="8">
        <v>-21652.4</v>
      </c>
      <c r="I7" s="8">
        <v>-51502</v>
      </c>
      <c r="J7" s="8">
        <v>-11426.64</v>
      </c>
      <c r="K7" s="8">
        <f>SUM(B7:J7)</f>
        <v>-315627.95000000007</v>
      </c>
      <c r="Q7"/>
      <c r="R7"/>
    </row>
    <row r="8" spans="1:11" ht="27" customHeight="1">
      <c r="A8" s="6" t="s">
        <v>5</v>
      </c>
      <c r="B8" s="7">
        <f>B6+B7</f>
        <v>369172.04</v>
      </c>
      <c r="C8" s="7">
        <f aca="true" t="shared" si="0" ref="C8:J8">C6+C7</f>
        <v>332257.25000000006</v>
      </c>
      <c r="D8" s="7">
        <f t="shared" si="0"/>
        <v>453848.73000000004</v>
      </c>
      <c r="E8" s="7">
        <f t="shared" si="0"/>
        <v>253409.94999999995</v>
      </c>
      <c r="F8" s="7">
        <f t="shared" si="0"/>
        <v>321410.54000000004</v>
      </c>
      <c r="G8" s="7">
        <f t="shared" si="0"/>
        <v>366003.64</v>
      </c>
      <c r="H8" s="7">
        <f t="shared" si="0"/>
        <v>318338.38000000006</v>
      </c>
      <c r="I8" s="7">
        <f t="shared" si="0"/>
        <v>471413.53</v>
      </c>
      <c r="J8" s="7">
        <f t="shared" si="0"/>
        <v>109262.18000000001</v>
      </c>
      <c r="K8" s="7">
        <f>+K7+K6</f>
        <v>2995116.2399999998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141677.97</v>
      </c>
      <c r="C13" s="10">
        <v>125426.38999999998</v>
      </c>
      <c r="D13" s="10">
        <v>443730.07</v>
      </c>
      <c r="E13" s="10">
        <v>372247.74</v>
      </c>
      <c r="F13" s="10">
        <v>355361.08999999997</v>
      </c>
      <c r="G13" s="10">
        <v>196752.9</v>
      </c>
      <c r="H13" s="10">
        <v>107621.5</v>
      </c>
      <c r="I13" s="10">
        <v>163042.93000000002</v>
      </c>
      <c r="J13" s="10">
        <v>126623.81</v>
      </c>
      <c r="K13" s="10">
        <v>261228.72000000003</v>
      </c>
      <c r="L13" s="10">
        <f>SUM(B13:K13)</f>
        <v>2293713.1199999996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-38089</v>
      </c>
      <c r="C14" s="8">
        <v>-14784</v>
      </c>
      <c r="D14" s="8">
        <v>-47920.4</v>
      </c>
      <c r="E14" s="8">
        <v>-42341.549999999996</v>
      </c>
      <c r="F14" s="8">
        <v>-40229.2</v>
      </c>
      <c r="G14" s="8">
        <v>-17837.6</v>
      </c>
      <c r="H14" s="8">
        <v>-17107.05</v>
      </c>
      <c r="I14" s="8">
        <v>-15144.8</v>
      </c>
      <c r="J14" s="8">
        <v>-9160.8</v>
      </c>
      <c r="K14" s="8">
        <v>-27711.2</v>
      </c>
      <c r="L14" s="8">
        <f>SUM(B14:K14)</f>
        <v>-270325.5999999999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103588.97</v>
      </c>
      <c r="C15" s="7">
        <f aca="true" t="shared" si="1" ref="C15:K15">C13+C14</f>
        <v>110642.38999999998</v>
      </c>
      <c r="D15" s="7">
        <f t="shared" si="1"/>
        <v>395809.67</v>
      </c>
      <c r="E15" s="7">
        <f t="shared" si="1"/>
        <v>329906.19</v>
      </c>
      <c r="F15" s="7">
        <f t="shared" si="1"/>
        <v>315131.88999999996</v>
      </c>
      <c r="G15" s="7">
        <f t="shared" si="1"/>
        <v>178915.3</v>
      </c>
      <c r="H15" s="7">
        <f t="shared" si="1"/>
        <v>90514.45</v>
      </c>
      <c r="I15" s="7">
        <f t="shared" si="1"/>
        <v>147898.13000000003</v>
      </c>
      <c r="J15" s="7">
        <f t="shared" si="1"/>
        <v>117463.01</v>
      </c>
      <c r="K15" s="7">
        <f t="shared" si="1"/>
        <v>233517.52000000002</v>
      </c>
      <c r="L15" s="7">
        <f>+L13+L14</f>
        <v>2023387.5199999998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424173.58999999997</v>
      </c>
      <c r="C20" s="10">
        <v>321092.34</v>
      </c>
      <c r="D20" s="10">
        <v>282927.67000000004</v>
      </c>
      <c r="E20" s="10">
        <v>80872.01999999999</v>
      </c>
      <c r="F20" s="10">
        <v>298501.52999999997</v>
      </c>
      <c r="G20" s="10">
        <v>389860.38999999996</v>
      </c>
      <c r="H20" s="10">
        <v>57686.740000000005</v>
      </c>
      <c r="I20" s="10">
        <v>315138.79</v>
      </c>
      <c r="J20" s="10">
        <v>328034.22000000003</v>
      </c>
      <c r="K20" s="10">
        <v>448176.60000000003</v>
      </c>
      <c r="L20" s="10">
        <v>404056.86</v>
      </c>
      <c r="M20" s="10">
        <v>187621.04</v>
      </c>
      <c r="N20" s="10">
        <v>82937.48000000001</v>
      </c>
      <c r="O20" s="10">
        <f>SUM(B20:N20)</f>
        <v>3621079.27</v>
      </c>
    </row>
    <row r="21" spans="1:15" ht="27" customHeight="1">
      <c r="A21" s="2" t="s">
        <v>4</v>
      </c>
      <c r="B21" s="8">
        <v>-45610.4</v>
      </c>
      <c r="C21" s="8">
        <v>-41386.4</v>
      </c>
      <c r="D21" s="8">
        <v>-47392.1</v>
      </c>
      <c r="E21" s="8">
        <v>-5082</v>
      </c>
      <c r="F21" s="8">
        <v>-32498.4</v>
      </c>
      <c r="G21" s="8">
        <v>-52368.8</v>
      </c>
      <c r="H21" s="8">
        <v>-8450.34</v>
      </c>
      <c r="I21" s="8">
        <v>-43942.8</v>
      </c>
      <c r="J21" s="8">
        <v>-38838.8</v>
      </c>
      <c r="K21" s="8">
        <v>-42983.6</v>
      </c>
      <c r="L21" s="8">
        <v>-34144</v>
      </c>
      <c r="M21" s="8">
        <v>-14414.4</v>
      </c>
      <c r="N21" s="8">
        <v>-9103.6</v>
      </c>
      <c r="O21" s="8">
        <f>SUM(B21:N21)</f>
        <v>-416215.63999999996</v>
      </c>
    </row>
    <row r="22" spans="1:15" ht="27" customHeight="1">
      <c r="A22" s="6" t="s">
        <v>5</v>
      </c>
      <c r="B22" s="7">
        <f>+B20+B21</f>
        <v>378563.18999999994</v>
      </c>
      <c r="C22" s="7">
        <f>+C20+C21</f>
        <v>279705.94</v>
      </c>
      <c r="D22" s="7">
        <f aca="true" t="shared" si="2" ref="D22:O22">+D20+D21</f>
        <v>235535.57000000004</v>
      </c>
      <c r="E22" s="7">
        <f t="shared" si="2"/>
        <v>75790.01999999999</v>
      </c>
      <c r="F22" s="7">
        <f t="shared" si="2"/>
        <v>266003.12999999995</v>
      </c>
      <c r="G22" s="7">
        <f t="shared" si="2"/>
        <v>337491.58999999997</v>
      </c>
      <c r="H22" s="7">
        <f t="shared" si="2"/>
        <v>49236.40000000001</v>
      </c>
      <c r="I22" s="7">
        <f t="shared" si="2"/>
        <v>271195.99</v>
      </c>
      <c r="J22" s="7">
        <f t="shared" si="2"/>
        <v>289195.42000000004</v>
      </c>
      <c r="K22" s="7">
        <f t="shared" si="2"/>
        <v>405193.00000000006</v>
      </c>
      <c r="L22" s="7">
        <f t="shared" si="2"/>
        <v>369912.86</v>
      </c>
      <c r="M22" s="7">
        <f t="shared" si="2"/>
        <v>173206.64</v>
      </c>
      <c r="N22" s="7">
        <f t="shared" si="2"/>
        <v>73833.88</v>
      </c>
      <c r="O22" s="7">
        <f t="shared" si="2"/>
        <v>3204863.63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2020-03-12T22:28:18Z</dcterms:modified>
  <cp:category/>
  <cp:version/>
  <cp:contentType/>
  <cp:contentStatus/>
</cp:coreProperties>
</file>