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<sst xmlns="http://schemas.openxmlformats.org/spreadsheetml/2006/main" count="81" uniqueCount="63">
  <si>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</si>
  <si>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</si>
  <si>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</si>
  <si>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</si>
  <si>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</si>
  <si>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</si>
  <si>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</si>
  <si>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</si>
  <si>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</si>
  <si>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</si>
  <si>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</si>
  <si>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</si>
  <si>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</si>
  <si>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</si>
  <si>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</si>
  <si>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</si>
  <si>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</si>
  <si>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</si>
  <si>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</si>
  <si>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</si>
  <si>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</si>
  <si>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</si>
  <si>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</si>
  <si>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</si>
  <si>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</si>
  <si>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</si>
  <si>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</si>
  <si>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</si>
  <si>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</si>
  <si>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</si>
  <si>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</si>
  <si>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</si>
  <si>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</si>
  <si>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</si>
  <si>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</si>
  <si>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</si>
  <si>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</si>
  <si>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</si>
  <si>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</si>
  <si>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</si>
  <si>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</si>
  <si>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</si>
  <si>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</si>
  <si>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</si>
  <si>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</si>
  <si>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</si>
  <si>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</si>
  <si>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</si>
  <si>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</si>
  <si>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</si>
  <si>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</si>
  <si>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</si>
  <si>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</si>
  <si>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</si>
  <si>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</si>
  <si>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</si>
  <si>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</si>
  <si>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</si>
  <si>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</si>
  <si>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</si>
  <si>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</si>
  <si>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</si>
  <si>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09/03/20 - VENCIMENTO 16/03/20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</si>
</sst>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1519581.3000000003</v>
      </c>
      <c r="C6" s="10">
        <v>1365251.8</v>
      </c>
      <c r="D6" s="10">
        <v>1802157.94</v>
      </c>
      <c r="E6" s="10">
        <v>1115615</v>
      </c>
      <c r="F6" s="10">
        <v>1087409.8800000001</v>
      </c>
      <c r="G6" s="10">
        <v>1119040.05</v>
      </c>
      <c r="H6" s="10">
        <v>1005656.05</v>
      </c>
      <c r="I6" s="10">
        <v>1598357.63</v>
      </c>
      <c r="J6" s="10">
        <v>533119.07</v>
      </c>
      <c r="K6" s="10">
        <f>SUM(B6:J6)</f>
        <v>11146188.720000003</v>
      </c>
      <c r="Q6"/>
      <c r="R6"/>
    </row>
    <row r="7" spans="1:18" ht="27" customHeight="1">
      <c r="A7" s="2" t="s">
        <v>4</v>
      </c>
      <c r="B7" s="8">
        <v>-283933.85</v>
      </c>
      <c r="C7" s="8">
        <v>-248589.51</v>
      </c>
      <c r="D7" s="8">
        <v>1664664.7</v>
      </c>
      <c r="E7" s="8">
        <v>1129259.16</v>
      </c>
      <c r="F7" s="8">
        <v>-191516.41999999998</v>
      </c>
      <c r="G7" s="8">
        <v>1274358.89</v>
      </c>
      <c r="H7" s="8">
        <v>1122634.1199999999</v>
      </c>
      <c r="I7" s="8">
        <v>-361789.8</v>
      </c>
      <c r="J7" s="8">
        <v>-98025.92000000001</v>
      </c>
      <c r="K7" s="8">
        <f>SUM(B7:J7)</f>
        <v>4007061.37</v>
      </c>
      <c r="Q7"/>
      <c r="R7"/>
    </row>
    <row r="8" spans="1:11" ht="27" customHeight="1">
      <c r="A8" s="6" t="s">
        <v>5</v>
      </c>
      <c r="B8" s="7">
        <f>B6+B7</f>
        <v>1235647.4500000002</v>
      </c>
      <c r="C8" s="7">
        <f aca="true" t="shared" si="0" ref="C8:J8">C6+C7</f>
        <v>1116662.29</v>
      </c>
      <c r="D8" s="7">
        <f t="shared" si="0"/>
        <v>3466822.6399999997</v>
      </c>
      <c r="E8" s="7">
        <f t="shared" si="0"/>
        <v>2244874.16</v>
      </c>
      <c r="F8" s="7">
        <f t="shared" si="0"/>
        <v>895893.4600000002</v>
      </c>
      <c r="G8" s="7">
        <f t="shared" si="0"/>
        <v>2393398.94</v>
      </c>
      <c r="H8" s="7">
        <f t="shared" si="0"/>
        <v>2128290.17</v>
      </c>
      <c r="I8" s="7">
        <f t="shared" si="0"/>
        <v>1236567.8299999998</v>
      </c>
      <c r="J8" s="7">
        <f t="shared" si="0"/>
        <v>435093.1499999999</v>
      </c>
      <c r="K8" s="7">
        <f>+K7+K6</f>
        <v>15153250.090000004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687088.5399999999</v>
      </c>
      <c r="C13" s="10">
        <v>461037.26</v>
      </c>
      <c r="D13" s="10">
        <v>1592299.04</v>
      </c>
      <c r="E13" s="10">
        <v>1236315.5199999998</v>
      </c>
      <c r="F13" s="10">
        <v>1138074.76</v>
      </c>
      <c r="G13" s="10">
        <v>773136.57</v>
      </c>
      <c r="H13" s="10">
        <v>328256.82</v>
      </c>
      <c r="I13" s="10">
        <v>508065.43</v>
      </c>
      <c r="J13" s="10">
        <v>674595.3099999999</v>
      </c>
      <c r="K13" s="10">
        <v>827925.5800000001</v>
      </c>
      <c r="L13" s="10">
        <f>SUM(B13:K13)</f>
        <v>8226794.829999999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-202273.68000000002</v>
      </c>
      <c r="C14" s="8">
        <v>-119915.97</v>
      </c>
      <c r="D14" s="8">
        <v>-283166.11</v>
      </c>
      <c r="E14" s="8">
        <v>1202547.4399999997</v>
      </c>
      <c r="F14" s="8">
        <v>-214929.46</v>
      </c>
      <c r="G14" s="8">
        <v>919721.63</v>
      </c>
      <c r="H14" s="8">
        <v>-64772.5</v>
      </c>
      <c r="I14" s="8">
        <v>-95229.09</v>
      </c>
      <c r="J14" s="8">
        <v>-109809.62</v>
      </c>
      <c r="K14" s="8">
        <v>-167214.53</v>
      </c>
      <c r="L14" s="8">
        <f>SUM(B14:K14)</f>
        <v>864958.1099999995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484814.85999999987</v>
      </c>
      <c r="C15" s="7">
        <f aca="true" t="shared" si="1" ref="C15:K15">C13+C14</f>
        <v>341121.29000000004</v>
      </c>
      <c r="D15" s="7">
        <f t="shared" si="1"/>
        <v>1309132.9300000002</v>
      </c>
      <c r="E15" s="7">
        <f t="shared" si="1"/>
        <v>2438862.9599999995</v>
      </c>
      <c r="F15" s="7">
        <f t="shared" si="1"/>
        <v>923145.3</v>
      </c>
      <c r="G15" s="7">
        <f t="shared" si="1"/>
        <v>1692858.2</v>
      </c>
      <c r="H15" s="7">
        <f t="shared" si="1"/>
        <v>263484.32</v>
      </c>
      <c r="I15" s="7">
        <f t="shared" si="1"/>
        <v>412836.33999999997</v>
      </c>
      <c r="J15" s="7">
        <f t="shared" si="1"/>
        <v>564785.69</v>
      </c>
      <c r="K15" s="7">
        <f t="shared" si="1"/>
        <v>660711.05</v>
      </c>
      <c r="L15" s="7">
        <f>+L13+L14</f>
        <v>9091752.94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1116752.2499999998</v>
      </c>
      <c r="C20" s="10">
        <v>906194.9500000001</v>
      </c>
      <c r="D20" s="10">
        <v>685558.6299999999</v>
      </c>
      <c r="E20" s="10">
        <v>237966.58000000002</v>
      </c>
      <c r="F20" s="10">
        <v>476587.32999999996</v>
      </c>
      <c r="G20" s="10">
        <v>1066988.0100000002</v>
      </c>
      <c r="H20" s="10">
        <v>218111.41</v>
      </c>
      <c r="I20" s="10">
        <v>872727.8500000001</v>
      </c>
      <c r="J20" s="10">
        <v>765432.8099999999</v>
      </c>
      <c r="K20" s="10">
        <v>984332.52</v>
      </c>
      <c r="L20" s="10">
        <v>848957.65</v>
      </c>
      <c r="M20" s="10">
        <v>497686.31999999995</v>
      </c>
      <c r="N20" s="10">
        <v>255289.19</v>
      </c>
      <c r="O20" s="10">
        <f>SUM(B20:N20)</f>
        <v>8932585.5</v>
      </c>
    </row>
    <row r="21" spans="1:15" ht="27" customHeight="1">
      <c r="A21" s="2" t="s">
        <v>4</v>
      </c>
      <c r="B21" s="8">
        <v>-203884.7</v>
      </c>
      <c r="C21" s="8">
        <v>-156962.04</v>
      </c>
      <c r="D21" s="8">
        <v>-155890.78000000003</v>
      </c>
      <c r="E21" s="8">
        <v>-33985.46</v>
      </c>
      <c r="F21" s="8">
        <v>-110555.41</v>
      </c>
      <c r="G21" s="8">
        <v>-184460.81</v>
      </c>
      <c r="H21" s="8">
        <v>-48546.58</v>
      </c>
      <c r="I21" s="8">
        <v>-165852.24</v>
      </c>
      <c r="J21" s="8">
        <v>-144191.07</v>
      </c>
      <c r="K21" s="8">
        <v>-168504.57</v>
      </c>
      <c r="L21" s="8">
        <v>-144023.34</v>
      </c>
      <c r="M21" s="8">
        <v>-74439.72</v>
      </c>
      <c r="N21" s="8">
        <v>-50649.869999999995</v>
      </c>
      <c r="O21" s="8">
        <f>SUM(B21:N21)</f>
        <v>-1641946.5900000003</v>
      </c>
    </row>
    <row r="22" spans="1:15" ht="27" customHeight="1">
      <c r="A22" s="6" t="s">
        <v>5</v>
      </c>
      <c r="B22" s="7">
        <f>+B20+B21</f>
        <v>912867.5499999998</v>
      </c>
      <c r="C22" s="7">
        <f>+C20+C21</f>
        <v>749232.91</v>
      </c>
      <c r="D22" s="7">
        <f aca="true" t="shared" si="2" ref="D22:O22">+D20+D21</f>
        <v>529667.8499999999</v>
      </c>
      <c r="E22" s="7">
        <f t="shared" si="2"/>
        <v>203981.12000000002</v>
      </c>
      <c r="F22" s="7">
        <f t="shared" si="2"/>
        <v>366031.9199999999</v>
      </c>
      <c r="G22" s="7">
        <f t="shared" si="2"/>
        <v>882527.2000000002</v>
      </c>
      <c r="H22" s="7">
        <f t="shared" si="2"/>
        <v>169564.83000000002</v>
      </c>
      <c r="I22" s="7">
        <f t="shared" si="2"/>
        <v>706875.6100000001</v>
      </c>
      <c r="J22" s="7">
        <f t="shared" si="2"/>
        <v>621241.74</v>
      </c>
      <c r="K22" s="7">
        <f t="shared" si="2"/>
        <v>815827.95</v>
      </c>
      <c r="L22" s="7">
        <f t="shared" si="2"/>
        <v>704934.31</v>
      </c>
      <c r="M22" s="7">
        <f t="shared" si="2"/>
        <v>423246.6</v>
      </c>
      <c r="N22" s="7">
        <f t="shared" si="2"/>
        <v>204639.32</v>
      </c>
      <c r="O22" s="7">
        <f t="shared" si="2"/>
        <v>7290638.91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2020-03-17T17:48:11Z</dcterms:modified>
  <cp:category/>
  <cp:version/>
  <cp:contentType/>
  <cp:contentStatus/>
</cp:coreProperties>
</file>