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<sst xmlns="http://schemas.openxmlformats.org/spreadsheetml/2006/main" count="81" uniqueCount="63">
  <si>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</si>
  <si>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</si>
  <si>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</si>
  <si>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</si>
  <si>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</si>
  <si>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</si>
  <si>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</si>
  <si>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</si>
  <si>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</si>
  <si>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</si>
  <si>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</si>
  <si>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</si>
  <si>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</si>
  <si>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</si>
  <si>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</si>
  <si>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</si>
  <si>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</si>
  <si>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</si>
  <si>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</si>
  <si>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</si>
  <si>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</si>
  <si>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</si>
  <si>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</si>
  <si>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</si>
  <si>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</si>
  <si>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</si>
  <si>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</si>
  <si>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</si>
  <si>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</si>
  <si>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</si>
  <si>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</si>
  <si>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</si>
  <si>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</si>
  <si>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</si>
  <si>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</si>
  <si>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</si>
  <si>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</si>
  <si>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</si>
  <si>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</si>
  <si>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</si>
  <si>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</si>
  <si>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</si>
  <si>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</si>
  <si>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</si>
  <si>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</si>
  <si>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</si>
  <si>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</si>
  <si>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</si>
  <si>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</si>
  <si>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</si>
  <si>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</si>
  <si>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</si>
  <si>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</si>
  <si>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</si>
  <si>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</si>
  <si>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</si>
  <si>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</si>
  <si>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</si>
  <si>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</si>
  <si>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</si>
  <si>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</si>
  <si>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</si>
  <si>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13/03/20 - VENCIMENTO 20/03/20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</si>
</sst>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1476279.5100000002</v>
      </c>
      <c r="C6" s="10">
        <v>1297188.8800000001</v>
      </c>
      <c r="D6" s="10">
        <v>1689522.38</v>
      </c>
      <c r="E6" s="10">
        <v>1065607.99</v>
      </c>
      <c r="F6" s="10">
        <v>1042320.58</v>
      </c>
      <c r="G6" s="10">
        <v>1093252.07</v>
      </c>
      <c r="H6" s="10">
        <v>983567.2699999999</v>
      </c>
      <c r="I6" s="10">
        <v>1545752.95</v>
      </c>
      <c r="J6" s="10">
        <v>510419.19</v>
      </c>
      <c r="K6" s="10">
        <f>SUM(B6:J6)</f>
        <v>10703910.82</v>
      </c>
      <c r="Q6"/>
      <c r="R6"/>
    </row>
    <row r="7" spans="1:18" ht="27" customHeight="1">
      <c r="A7" s="2" t="s">
        <v>4</v>
      </c>
      <c r="B7" s="8">
        <v>-157212.09999999998</v>
      </c>
      <c r="C7" s="8">
        <v>-163084.81</v>
      </c>
      <c r="D7" s="8">
        <v>-1573591.18</v>
      </c>
      <c r="E7" s="8">
        <v>-816013.11</v>
      </c>
      <c r="F7" s="8">
        <v>-100592.84</v>
      </c>
      <c r="G7" s="8">
        <v>-943367.9299999999</v>
      </c>
      <c r="H7" s="8">
        <v>-942584.3</v>
      </c>
      <c r="I7" s="8">
        <v>-151625.16999999998</v>
      </c>
      <c r="J7" s="8">
        <v>-48225.92</v>
      </c>
      <c r="K7" s="8">
        <f>SUM(B7:J7)</f>
        <v>-4896297.359999999</v>
      </c>
      <c r="Q7"/>
      <c r="R7"/>
    </row>
    <row r="8" spans="1:11" ht="27" customHeight="1">
      <c r="A8" s="6" t="s">
        <v>5</v>
      </c>
      <c r="B8" s="7">
        <f>B6+B7</f>
        <v>1319067.4100000001</v>
      </c>
      <c r="C8" s="7">
        <f aca="true" t="shared" si="0" ref="C8:J8">C6+C7</f>
        <v>1134104.07</v>
      </c>
      <c r="D8" s="7">
        <f t="shared" si="0"/>
        <v>115931.19999999995</v>
      </c>
      <c r="E8" s="7">
        <f t="shared" si="0"/>
        <v>249594.88</v>
      </c>
      <c r="F8" s="7">
        <f t="shared" si="0"/>
        <v>941727.74</v>
      </c>
      <c r="G8" s="7">
        <f t="shared" si="0"/>
        <v>149884.14000000013</v>
      </c>
      <c r="H8" s="7">
        <f t="shared" si="0"/>
        <v>40982.969999999856</v>
      </c>
      <c r="I8" s="7">
        <f t="shared" si="0"/>
        <v>1394127.78</v>
      </c>
      <c r="J8" s="7">
        <f t="shared" si="0"/>
        <v>462193.27</v>
      </c>
      <c r="K8" s="7">
        <f>+K7+K6</f>
        <v>5807613.460000001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601435.6299999999</v>
      </c>
      <c r="C13" s="10">
        <v>448057.89</v>
      </c>
      <c r="D13" s="10">
        <v>1520384.52</v>
      </c>
      <c r="E13" s="10">
        <v>1175775.96</v>
      </c>
      <c r="F13" s="10">
        <v>1035967.24</v>
      </c>
      <c r="G13" s="10">
        <v>749658.65</v>
      </c>
      <c r="H13" s="10">
        <v>350634.17000000004</v>
      </c>
      <c r="I13" s="10">
        <v>500749.6</v>
      </c>
      <c r="J13" s="10">
        <v>623024.11</v>
      </c>
      <c r="K13" s="10">
        <v>811978.94</v>
      </c>
      <c r="L13" s="10">
        <f>SUM(B13:K13)</f>
        <v>7817666.710000001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-113930.43999999999</v>
      </c>
      <c r="C14" s="8">
        <v>-43557.73</v>
      </c>
      <c r="D14" s="8">
        <v>-162284.84</v>
      </c>
      <c r="E14" s="8">
        <v>-1078930.5</v>
      </c>
      <c r="F14" s="8">
        <v>-890113.24</v>
      </c>
      <c r="G14" s="8">
        <v>-555813.84</v>
      </c>
      <c r="H14" s="8">
        <v>-35795.29</v>
      </c>
      <c r="I14" s="8">
        <v>-451614.18000000005</v>
      </c>
      <c r="J14" s="8">
        <v>-51733.920000000006</v>
      </c>
      <c r="K14" s="8">
        <v>-86616</v>
      </c>
      <c r="L14" s="8">
        <f>SUM(B14:K14)</f>
        <v>-3470389.98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487505.1899999999</v>
      </c>
      <c r="C15" s="7">
        <f aca="true" t="shared" si="1" ref="C15:K15">C13+C14</f>
        <v>404500.16000000003</v>
      </c>
      <c r="D15" s="7">
        <f t="shared" si="1"/>
        <v>1358099.68</v>
      </c>
      <c r="E15" s="7">
        <f t="shared" si="1"/>
        <v>96845.45999999996</v>
      </c>
      <c r="F15" s="7">
        <f t="shared" si="1"/>
        <v>145854</v>
      </c>
      <c r="G15" s="7">
        <f t="shared" si="1"/>
        <v>193844.81000000006</v>
      </c>
      <c r="H15" s="7">
        <f t="shared" si="1"/>
        <v>314838.88000000006</v>
      </c>
      <c r="I15" s="7">
        <f t="shared" si="1"/>
        <v>49135.419999999925</v>
      </c>
      <c r="J15" s="7">
        <f t="shared" si="1"/>
        <v>571290.19</v>
      </c>
      <c r="K15" s="7">
        <f t="shared" si="1"/>
        <v>725362.94</v>
      </c>
      <c r="L15" s="7">
        <f>+L13+L14</f>
        <v>4347276.73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1154752.0399999998</v>
      </c>
      <c r="C20" s="10">
        <v>893885.8600000001</v>
      </c>
      <c r="D20" s="10">
        <v>660947.82</v>
      </c>
      <c r="E20" s="10">
        <v>235810.98000000004</v>
      </c>
      <c r="F20" s="10">
        <v>755322.27</v>
      </c>
      <c r="G20" s="10">
        <v>1026084.0299999999</v>
      </c>
      <c r="H20" s="10">
        <v>214709.36000000002</v>
      </c>
      <c r="I20" s="10">
        <v>850353.6000000001</v>
      </c>
      <c r="J20" s="10">
        <v>749683.86</v>
      </c>
      <c r="K20" s="10">
        <v>995608.59</v>
      </c>
      <c r="L20" s="10">
        <v>927658.08</v>
      </c>
      <c r="M20" s="10">
        <v>494290.93</v>
      </c>
      <c r="N20" s="10">
        <v>251494.27</v>
      </c>
      <c r="O20" s="10">
        <f>SUM(B20:N20)</f>
        <v>9210601.69</v>
      </c>
    </row>
    <row r="21" spans="1:15" ht="27" customHeight="1">
      <c r="A21" s="2" t="s">
        <v>4</v>
      </c>
      <c r="B21" s="8">
        <v>-83163.70999999999</v>
      </c>
      <c r="C21" s="8">
        <v>-89854.73000000001</v>
      </c>
      <c r="D21" s="8">
        <v>-648023.3699999999</v>
      </c>
      <c r="E21" s="8">
        <v>-15494.42</v>
      </c>
      <c r="F21" s="8">
        <v>-635207.8800000001</v>
      </c>
      <c r="G21" s="8">
        <v>-135089.54</v>
      </c>
      <c r="H21" s="8">
        <v>-167831.07</v>
      </c>
      <c r="I21" s="8">
        <v>-108973.93</v>
      </c>
      <c r="J21" s="8">
        <v>-98798.07</v>
      </c>
      <c r="K21" s="8">
        <v>-963218.65</v>
      </c>
      <c r="L21" s="8">
        <v>-883294.78</v>
      </c>
      <c r="M21" s="8">
        <v>-39091.17</v>
      </c>
      <c r="N21" s="8">
        <v>-32827.19</v>
      </c>
      <c r="O21" s="8">
        <f>SUM(B21:N21)</f>
        <v>-3900868.5100000002</v>
      </c>
    </row>
    <row r="22" spans="1:15" ht="27" customHeight="1">
      <c r="A22" s="6" t="s">
        <v>5</v>
      </c>
      <c r="B22" s="7">
        <f>+B20+B21</f>
        <v>1071588.3299999998</v>
      </c>
      <c r="C22" s="7">
        <f>+C20+C21</f>
        <v>804031.1300000001</v>
      </c>
      <c r="D22" s="7">
        <f aca="true" t="shared" si="2" ref="D22:O22">+D20+D21</f>
        <v>12924.45000000007</v>
      </c>
      <c r="E22" s="7">
        <f t="shared" si="2"/>
        <v>220316.56000000003</v>
      </c>
      <c r="F22" s="7">
        <f t="shared" si="2"/>
        <v>120114.3899999999</v>
      </c>
      <c r="G22" s="7">
        <f t="shared" si="2"/>
        <v>890994.4899999999</v>
      </c>
      <c r="H22" s="7">
        <f t="shared" si="2"/>
        <v>46878.29000000001</v>
      </c>
      <c r="I22" s="7">
        <f t="shared" si="2"/>
        <v>741379.6700000002</v>
      </c>
      <c r="J22" s="7">
        <f t="shared" si="2"/>
        <v>650885.79</v>
      </c>
      <c r="K22" s="7">
        <f t="shared" si="2"/>
        <v>32389.939999999944</v>
      </c>
      <c r="L22" s="7">
        <f t="shared" si="2"/>
        <v>44363.29999999993</v>
      </c>
      <c r="M22" s="7">
        <f t="shared" si="2"/>
        <v>455199.76</v>
      </c>
      <c r="N22" s="7">
        <f t="shared" si="2"/>
        <v>218667.08</v>
      </c>
      <c r="O22" s="7">
        <f t="shared" si="2"/>
        <v>5309733.18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2020-03-20T19:36:56Z</dcterms:modified>
  <cp:category/>
  <cp:version/>
  <cp:contentType/>
  <cp:contentStatus/>
</cp:coreProperties>
</file>