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<sst xmlns="http://schemas.openxmlformats.org/spreadsheetml/2006/main" count="81" uniqueCount="63">
  <si>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</si>
  <si>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</si>
  <si>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</si>
  <si>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</si>
  <si>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</si>
  <si>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</si>
  <si>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</si>
  <si>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</si>
  <si>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</si>
  <si>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</si>
  <si>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</si>
  <si>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</si>
  <si>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</si>
  <si>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</si>
  <si>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</si>
  <si>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</si>
  <si>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</si>
  <si>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</si>
  <si>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</si>
  <si>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</si>
  <si>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</si>
  <si>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</si>
  <si>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</si>
  <si>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</si>
  <si>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</si>
  <si>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</si>
  <si>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</si>
  <si>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</si>
  <si>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</si>
  <si>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</si>
  <si>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</si>
  <si>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</si>
  <si>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</si>
  <si>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</si>
  <si>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</si>
  <si>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</si>
  <si>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</si>
  <si>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</si>
  <si>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</si>
  <si>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</si>
  <si>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</si>
  <si>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</si>
  <si>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</si>
  <si>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</si>
  <si>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</si>
  <si>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</si>
  <si>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</si>
  <si>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</si>
  <si>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</si>
  <si>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</si>
  <si>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</si>
  <si>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</si>
  <si>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</si>
  <si>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</si>
  <si>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</si>
  <si>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</si>
  <si>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</si>
  <si>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</si>
  <si>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</si>
  <si>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</si>
  <si>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</si>
  <si>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</si>
  <si>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29/03/20 - VENCIMENTO 03/04/20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</si>
</sst>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270239.28</v>
      </c>
      <c r="C6" s="10">
        <v>184954.71000000002</v>
      </c>
      <c r="D6" s="10">
        <v>290985.99</v>
      </c>
      <c r="E6" s="10">
        <v>172270.27</v>
      </c>
      <c r="F6" s="10">
        <v>218430.64</v>
      </c>
      <c r="G6" s="10">
        <v>238662.37999999998</v>
      </c>
      <c r="H6" s="10">
        <v>208217.31</v>
      </c>
      <c r="I6" s="10">
        <v>345886.07999999996</v>
      </c>
      <c r="J6" s="10">
        <v>84748.53</v>
      </c>
      <c r="K6" s="10">
        <f>SUM(B6:J6)</f>
        <v>2014395.1900000002</v>
      </c>
      <c r="Q6"/>
      <c r="R6"/>
    </row>
    <row r="7" spans="1:18" ht="27" customHeight="1">
      <c r="A7" s="2" t="s">
        <v>4</v>
      </c>
      <c r="B7" s="8">
        <v>-9886.799999999988</v>
      </c>
      <c r="C7" s="8">
        <v>-5394.399999999994</v>
      </c>
      <c r="D7" s="8">
        <v>-290985.99</v>
      </c>
      <c r="E7" s="8">
        <v>-38375.49000000005</v>
      </c>
      <c r="F7" s="8">
        <v>-8197.200000000012</v>
      </c>
      <c r="G7" s="8">
        <v>-109591.70000000007</v>
      </c>
      <c r="H7" s="8">
        <v>-148921.64000000013</v>
      </c>
      <c r="I7" s="8">
        <v>-9297.200000000012</v>
      </c>
      <c r="J7" s="8">
        <v>-6243.440000000002</v>
      </c>
      <c r="K7" s="8">
        <f>SUM(B7:J7)</f>
        <v>-626893.8600000001</v>
      </c>
      <c r="Q7"/>
      <c r="R7"/>
    </row>
    <row r="8" spans="1:11" ht="27" customHeight="1">
      <c r="A8" s="6" t="s">
        <v>5</v>
      </c>
      <c r="B8" s="7">
        <f>B6+B7</f>
        <v>260352.48000000004</v>
      </c>
      <c r="C8" s="7">
        <f aca="true" t="shared" si="0" ref="C8:J8">C6+C7</f>
        <v>179560.31000000003</v>
      </c>
      <c r="D8" s="7">
        <f t="shared" si="0"/>
        <v>0</v>
      </c>
      <c r="E8" s="7">
        <f t="shared" si="0"/>
        <v>133894.77999999994</v>
      </c>
      <c r="F8" s="7">
        <f t="shared" si="0"/>
        <v>210233.44</v>
      </c>
      <c r="G8" s="7">
        <f t="shared" si="0"/>
        <v>129070.6799999999</v>
      </c>
      <c r="H8" s="7">
        <f t="shared" si="0"/>
        <v>59295.66999999987</v>
      </c>
      <c r="I8" s="7">
        <f t="shared" si="0"/>
        <v>336588.87999999995</v>
      </c>
      <c r="J8" s="7">
        <f t="shared" si="0"/>
        <v>78505.09</v>
      </c>
      <c r="K8" s="7">
        <f>+K7+K6</f>
        <v>1387501.33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109631.79000000001</v>
      </c>
      <c r="C13" s="10">
        <v>85447.79000000001</v>
      </c>
      <c r="D13" s="10">
        <v>189321.48</v>
      </c>
      <c r="E13" s="10">
        <v>235530.96</v>
      </c>
      <c r="F13" s="10">
        <v>233169.31999999998</v>
      </c>
      <c r="G13" s="10">
        <v>142197.78</v>
      </c>
      <c r="H13" s="10">
        <v>63300.740000000005</v>
      </c>
      <c r="I13" s="10">
        <v>102665.33</v>
      </c>
      <c r="J13" s="10">
        <v>99231.1</v>
      </c>
      <c r="K13" s="10">
        <v>165845.12</v>
      </c>
      <c r="L13" s="10">
        <f>SUM(B13:K13)</f>
        <v>1426341.4100000001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-21663.92</v>
      </c>
      <c r="C14" s="8">
        <v>-3964.399999999994</v>
      </c>
      <c r="D14" s="8">
        <v>-7044.399999999994</v>
      </c>
      <c r="E14" s="8">
        <v>-60963.97000000009</v>
      </c>
      <c r="F14" s="8">
        <v>-233169.31999999998</v>
      </c>
      <c r="G14" s="8">
        <v>-3867.600000000006</v>
      </c>
      <c r="H14" s="8">
        <v>-9235.449999999997</v>
      </c>
      <c r="I14" s="8">
        <v>-2987.600000000006</v>
      </c>
      <c r="J14" s="8">
        <v>-1632.3999999999942</v>
      </c>
      <c r="K14" s="8">
        <v>-5530.799999999988</v>
      </c>
      <c r="L14" s="8">
        <f>SUM(B14:K14)</f>
        <v>-350059.86000000016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87967.87000000001</v>
      </c>
      <c r="C15" s="7">
        <f aca="true" t="shared" si="1" ref="C15:K15">C13+C14</f>
        <v>81483.39000000001</v>
      </c>
      <c r="D15" s="7">
        <f t="shared" si="1"/>
        <v>182277.08000000002</v>
      </c>
      <c r="E15" s="7">
        <f t="shared" si="1"/>
        <v>174566.9899999999</v>
      </c>
      <c r="F15" s="7">
        <f t="shared" si="1"/>
        <v>0</v>
      </c>
      <c r="G15" s="7">
        <f t="shared" si="1"/>
        <v>138330.18</v>
      </c>
      <c r="H15" s="7">
        <f t="shared" si="1"/>
        <v>54065.29000000001</v>
      </c>
      <c r="I15" s="7">
        <f t="shared" si="1"/>
        <v>99677.73</v>
      </c>
      <c r="J15" s="7">
        <f t="shared" si="1"/>
        <v>97598.70000000001</v>
      </c>
      <c r="K15" s="7">
        <f t="shared" si="1"/>
        <v>160314.32</v>
      </c>
      <c r="L15" s="7">
        <f>+L13+L14</f>
        <v>1076281.55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294076.47</v>
      </c>
      <c r="C20" s="10">
        <v>237112.05</v>
      </c>
      <c r="D20" s="10">
        <v>214543.17</v>
      </c>
      <c r="E20" s="10">
        <v>35386.65</v>
      </c>
      <c r="F20" s="10">
        <v>190650.65999999997</v>
      </c>
      <c r="G20" s="10">
        <v>295235.91</v>
      </c>
      <c r="H20" s="10">
        <v>48298.29</v>
      </c>
      <c r="I20" s="10">
        <v>230525.49</v>
      </c>
      <c r="J20" s="10">
        <v>208732.66999999998</v>
      </c>
      <c r="K20" s="10">
        <v>270206.55</v>
      </c>
      <c r="L20" s="10">
        <v>271251.75</v>
      </c>
      <c r="M20" s="10">
        <v>119813.24000000002</v>
      </c>
      <c r="N20" s="10">
        <v>54616.78</v>
      </c>
      <c r="O20" s="10">
        <f>SUM(B20:N20)</f>
        <v>2470449.68</v>
      </c>
    </row>
    <row r="21" spans="1:15" ht="27" customHeight="1">
      <c r="A21" s="2" t="s">
        <v>4</v>
      </c>
      <c r="B21" s="8">
        <v>-13745.6</v>
      </c>
      <c r="C21" s="8">
        <v>-11334.4</v>
      </c>
      <c r="D21" s="8">
        <v>-8936.4</v>
      </c>
      <c r="E21" s="8">
        <v>-576.4</v>
      </c>
      <c r="F21" s="8">
        <v>-6226</v>
      </c>
      <c r="G21" s="8">
        <v>-9944</v>
      </c>
      <c r="H21" s="8">
        <v>-976.8</v>
      </c>
      <c r="I21" s="8">
        <v>-10071.6</v>
      </c>
      <c r="J21" s="8">
        <v>-9433.6</v>
      </c>
      <c r="K21" s="8">
        <v>-215883.22</v>
      </c>
      <c r="L21" s="8">
        <v>-90537.42000000001</v>
      </c>
      <c r="M21" s="8">
        <v>-2442</v>
      </c>
      <c r="N21" s="8">
        <v>-1777.6</v>
      </c>
      <c r="O21" s="8">
        <f>SUM(B21:N21)</f>
        <v>-381885.04000000004</v>
      </c>
    </row>
    <row r="22" spans="1:15" ht="27" customHeight="1">
      <c r="A22" s="6" t="s">
        <v>5</v>
      </c>
      <c r="B22" s="7">
        <f>+B20+B21</f>
        <v>280330.87</v>
      </c>
      <c r="C22" s="7">
        <f>+C20+C21</f>
        <v>225777.65</v>
      </c>
      <c r="D22" s="7">
        <f aca="true" t="shared" si="2" ref="D22:O22">+D20+D21</f>
        <v>205606.77000000002</v>
      </c>
      <c r="E22" s="7">
        <f t="shared" si="2"/>
        <v>34810.25</v>
      </c>
      <c r="F22" s="7">
        <f t="shared" si="2"/>
        <v>184424.65999999997</v>
      </c>
      <c r="G22" s="7">
        <f t="shared" si="2"/>
        <v>285291.91</v>
      </c>
      <c r="H22" s="7">
        <f t="shared" si="2"/>
        <v>47321.49</v>
      </c>
      <c r="I22" s="7">
        <f t="shared" si="2"/>
        <v>220453.88999999998</v>
      </c>
      <c r="J22" s="7">
        <f t="shared" si="2"/>
        <v>199299.06999999998</v>
      </c>
      <c r="K22" s="7">
        <f t="shared" si="2"/>
        <v>54323.32999999999</v>
      </c>
      <c r="L22" s="7">
        <f t="shared" si="2"/>
        <v>180714.33</v>
      </c>
      <c r="M22" s="7">
        <f t="shared" si="2"/>
        <v>117371.24000000002</v>
      </c>
      <c r="N22" s="7">
        <f t="shared" si="2"/>
        <v>52839.18</v>
      </c>
      <c r="O22" s="7">
        <f t="shared" si="2"/>
        <v>2088564.6400000001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2020-04-03T19:26:02Z</dcterms:modified>
  <cp:category/>
  <cp:version/>
  <cp:contentType/>
  <cp:contentStatus/>
</cp:coreProperties>
</file>