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<sst xmlns="http://schemas.openxmlformats.org/spreadsheetml/2006/main" count="81" uniqueCount="63">
  <si>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</si>
  <si>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</si>
  <si>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</si>
  <si>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</si>
  <si>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</si>
  <si>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</si>
  <si>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</si>
  <si>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</si>
  <si>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</si>
  <si>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</si>
  <si>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</si>
  <si>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</si>
  <si>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</si>
  <si>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</si>
  <si>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</si>
  <si>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</si>
  <si>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</si>
  <si>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</si>
  <si>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</si>
  <si>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</si>
  <si>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</si>
  <si>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</si>
  <si>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</si>
  <si>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</si>
  <si>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</si>
  <si>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</si>
  <si>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</si>
  <si>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</si>
  <si>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</si>
  <si>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</si>
  <si>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</si>
  <si>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</si>
  <si>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</si>
  <si>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</si>
  <si>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</si>
  <si>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</si>
  <si>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</si>
  <si>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</si>
  <si>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</si>
  <si>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</si>
  <si>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</si>
  <si>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</si>
  <si>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</si>
  <si>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</si>
  <si>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</si>
  <si>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</si>
  <si>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</si>
  <si>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</si>
  <si>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</si>
  <si>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</si>
  <si>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</si>
  <si>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</si>
  <si>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</si>
  <si>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</si>
  <si>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</si>
  <si>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</si>
  <si>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</si>
  <si>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</si>
  <si>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</si>
  <si>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</si>
  <si>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</si>
  <si>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</si>
  <si>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01/03/20 A 31/03/20 - VENCIMENTO 06/03/20 A  07/04/20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</si>
</sst>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4.87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5.50390625" style="1" customWidth="1"/>
    <col min="8" max="8" width="15.75390625" style="1" bestFit="1" customWidth="1"/>
    <col min="9" max="10" width="15.75390625" style="1" customWidth="1"/>
    <col min="11" max="11" width="18.50390625" style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32912999.7</v>
      </c>
      <c r="C6" s="10">
        <v>29514180.74</v>
      </c>
      <c r="D6" s="10">
        <v>38443292.81999999</v>
      </c>
      <c r="E6" s="10">
        <v>24138283.69</v>
      </c>
      <c r="F6" s="10">
        <v>23266497.77</v>
      </c>
      <c r="G6" s="10">
        <v>24839404.35</v>
      </c>
      <c r="H6" s="10">
        <v>22704812.229999993</v>
      </c>
      <c r="I6" s="10">
        <v>35797633.14</v>
      </c>
      <c r="J6" s="10">
        <v>11127898.68</v>
      </c>
      <c r="K6" s="10">
        <f>SUM(B6:J6)</f>
        <v>242745003.12</v>
      </c>
      <c r="Q6"/>
      <c r="R6"/>
    </row>
    <row r="7" spans="1:18" ht="27" customHeight="1">
      <c r="A7" s="2" t="s">
        <v>4</v>
      </c>
      <c r="B7" s="8">
        <v>-1006831.8700000001</v>
      </c>
      <c r="C7" s="8">
        <v>-302323.10999999987</v>
      </c>
      <c r="D7" s="8">
        <v>-3938614.790000001</v>
      </c>
      <c r="E7" s="8">
        <v>-2102212.2800000003</v>
      </c>
      <c r="F7" s="8">
        <v>-1072365.33</v>
      </c>
      <c r="G7" s="8">
        <v>-3648526.5300000007</v>
      </c>
      <c r="H7" s="8">
        <v>-2405866.24</v>
      </c>
      <c r="I7" s="8">
        <v>-2539984.8099999996</v>
      </c>
      <c r="J7" s="8">
        <v>-804816.8399999999</v>
      </c>
      <c r="K7" s="8">
        <f>SUM(B7:J7)</f>
        <v>-17821541.800000004</v>
      </c>
      <c r="Q7"/>
      <c r="R7"/>
    </row>
    <row r="8" spans="1:11" ht="27" customHeight="1">
      <c r="A8" s="6" t="s">
        <v>5</v>
      </c>
      <c r="B8" s="7">
        <f>+B6+B7</f>
        <v>31906167.83</v>
      </c>
      <c r="C8" s="7">
        <f aca="true" t="shared" si="0" ref="C8:J8">+C6+C7</f>
        <v>29211857.63</v>
      </c>
      <c r="D8" s="7">
        <f t="shared" si="0"/>
        <v>34504678.029999994</v>
      </c>
      <c r="E8" s="7">
        <f t="shared" si="0"/>
        <v>22036071.41</v>
      </c>
      <c r="F8" s="7">
        <f t="shared" si="0"/>
        <v>22194132.439999998</v>
      </c>
      <c r="G8" s="7">
        <f t="shared" si="0"/>
        <v>21190877.82</v>
      </c>
      <c r="H8" s="7">
        <f t="shared" si="0"/>
        <v>20298945.989999995</v>
      </c>
      <c r="I8" s="7">
        <f t="shared" si="0"/>
        <v>33257648.330000002</v>
      </c>
      <c r="J8" s="7">
        <f t="shared" si="0"/>
        <v>10323081.84</v>
      </c>
      <c r="K8" s="7">
        <f>+K7+K6</f>
        <v>224923461.32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14263468.48</v>
      </c>
      <c r="C13" s="10">
        <v>10323315.840000002</v>
      </c>
      <c r="D13" s="10">
        <v>31557797.63</v>
      </c>
      <c r="E13" s="10">
        <v>27136692.599999994</v>
      </c>
      <c r="F13" s="10">
        <v>23613048.329999994</v>
      </c>
      <c r="G13" s="10">
        <v>16880893.88</v>
      </c>
      <c r="H13" s="10">
        <v>7656346.55</v>
      </c>
      <c r="I13" s="10">
        <v>11467187.339999996</v>
      </c>
      <c r="J13" s="10">
        <v>13787753.810000008</v>
      </c>
      <c r="K13" s="10">
        <v>18418897.34</v>
      </c>
      <c r="L13" s="10">
        <f>SUM(B13:K13)</f>
        <v>175105401.79999998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-2413020.0700000008</v>
      </c>
      <c r="C14" s="8">
        <v>-310732.82000000024</v>
      </c>
      <c r="D14" s="8">
        <v>472606.32000000036</v>
      </c>
      <c r="E14" s="8">
        <v>-2233613.6500000004</v>
      </c>
      <c r="F14" s="8">
        <v>-251896.01000000047</v>
      </c>
      <c r="G14" s="8">
        <v>-1709149.9400000004</v>
      </c>
      <c r="H14" s="8">
        <v>-508016.22000000003</v>
      </c>
      <c r="I14" s="8">
        <v>-1588775.6700000004</v>
      </c>
      <c r="J14" s="8">
        <v>300778.51999999996</v>
      </c>
      <c r="K14" s="8">
        <v>-577032.9100000001</v>
      </c>
      <c r="L14" s="8">
        <f>SUM(B14:K14)</f>
        <v>-8818852.450000003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11850448.41</v>
      </c>
      <c r="C15" s="7">
        <f>+C13+C14</f>
        <v>10012583.020000001</v>
      </c>
      <c r="D15" s="7">
        <f aca="true" t="shared" si="1" ref="D15:I15">+D13+D14</f>
        <v>32030403.95</v>
      </c>
      <c r="E15" s="7">
        <f t="shared" si="1"/>
        <v>24903078.949999996</v>
      </c>
      <c r="F15" s="7">
        <f t="shared" si="1"/>
        <v>23361152.319999993</v>
      </c>
      <c r="G15" s="7">
        <f t="shared" si="1"/>
        <v>15171743.939999998</v>
      </c>
      <c r="H15" s="7">
        <f t="shared" si="1"/>
        <v>7148330.33</v>
      </c>
      <c r="I15" s="7">
        <f t="shared" si="1"/>
        <v>9878411.669999996</v>
      </c>
      <c r="J15" s="7">
        <f>+J13+J14</f>
        <v>14088532.330000008</v>
      </c>
      <c r="K15" s="7">
        <f>+K13+K14</f>
        <v>17841864.43</v>
      </c>
      <c r="L15" s="7">
        <f>+L13+L14</f>
        <v>166286549.34999996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26549288.480000004</v>
      </c>
      <c r="C20" s="10">
        <v>20554776.470000003</v>
      </c>
      <c r="D20" s="10">
        <v>16817561.880000003</v>
      </c>
      <c r="E20" s="10">
        <v>5315600.739999999</v>
      </c>
      <c r="F20" s="10">
        <v>17435370.089999996</v>
      </c>
      <c r="G20" s="10">
        <v>25054537.07</v>
      </c>
      <c r="H20" s="10">
        <v>4990791.759999999</v>
      </c>
      <c r="I20" s="10">
        <v>19890041.959999997</v>
      </c>
      <c r="J20" s="10">
        <v>18017633.150000002</v>
      </c>
      <c r="K20" s="10">
        <v>23646720.87</v>
      </c>
      <c r="L20" s="10">
        <v>21934112.369999994</v>
      </c>
      <c r="M20" s="10">
        <v>11265131.500000002</v>
      </c>
      <c r="N20" s="10">
        <v>5788731.2</v>
      </c>
      <c r="O20" s="10">
        <f>SUM(B20:N20)</f>
        <v>217260297.54</v>
      </c>
    </row>
    <row r="21" spans="1:15" ht="27" customHeight="1">
      <c r="A21" s="2" t="s">
        <v>4</v>
      </c>
      <c r="B21" s="8">
        <v>220661.4600000002</v>
      </c>
      <c r="C21" s="8">
        <v>-189943.36999999988</v>
      </c>
      <c r="D21" s="8">
        <v>-1828861.5999999994</v>
      </c>
      <c r="E21" s="8">
        <v>-97491.82</v>
      </c>
      <c r="F21" s="8">
        <v>169084.0800000007</v>
      </c>
      <c r="G21" s="8">
        <v>-603567.24</v>
      </c>
      <c r="H21" s="8">
        <v>112429.87000000011</v>
      </c>
      <c r="I21" s="8">
        <v>-91536.15999999968</v>
      </c>
      <c r="J21" s="8">
        <v>-965844.96</v>
      </c>
      <c r="K21" s="8">
        <v>-2187593.7300000014</v>
      </c>
      <c r="L21" s="8">
        <v>-1528234.9800000002</v>
      </c>
      <c r="M21" s="8">
        <v>-389096.48</v>
      </c>
      <c r="N21" s="8">
        <v>-175324.57</v>
      </c>
      <c r="O21" s="8">
        <f>SUM(B21:N21)</f>
        <v>-7555319.5</v>
      </c>
    </row>
    <row r="22" spans="1:15" ht="27" customHeight="1">
      <c r="A22" s="6" t="s">
        <v>5</v>
      </c>
      <c r="B22" s="7">
        <f>+B20+B21</f>
        <v>26769949.940000005</v>
      </c>
      <c r="C22" s="7">
        <f>+C20+C21</f>
        <v>20364833.1</v>
      </c>
      <c r="D22" s="7">
        <f aca="true" t="shared" si="2" ref="D22:O22">+D20+D21</f>
        <v>14988700.280000003</v>
      </c>
      <c r="E22" s="7">
        <f t="shared" si="2"/>
        <v>5218108.919999999</v>
      </c>
      <c r="F22" s="7">
        <f t="shared" si="2"/>
        <v>17604454.169999998</v>
      </c>
      <c r="G22" s="7">
        <f t="shared" si="2"/>
        <v>24450969.830000002</v>
      </c>
      <c r="H22" s="7">
        <f t="shared" si="2"/>
        <v>5103221.629999999</v>
      </c>
      <c r="I22" s="7">
        <f t="shared" si="2"/>
        <v>19798505.799999997</v>
      </c>
      <c r="J22" s="7">
        <f t="shared" si="2"/>
        <v>17051788.19</v>
      </c>
      <c r="K22" s="7">
        <f t="shared" si="2"/>
        <v>21459127.14</v>
      </c>
      <c r="L22" s="7">
        <f t="shared" si="2"/>
        <v>20405877.389999993</v>
      </c>
      <c r="M22" s="7">
        <f t="shared" si="2"/>
        <v>10876035.020000001</v>
      </c>
      <c r="N22" s="7">
        <f t="shared" si="2"/>
        <v>5613406.63</v>
      </c>
      <c r="O22" s="7">
        <f t="shared" si="2"/>
        <v>209704978.04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2021-05-13T22:43:34Z</dcterms:modified>
  <cp:category/>
  <cp:version/>
  <cp:contentType/>
  <cp:contentStatus/>
</cp:coreProperties>
</file>