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<sst xmlns="http://schemas.openxmlformats.org/spreadsheetml/2006/main" count="81" uniqueCount="63">
  <si>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</si>
  <si>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</si>
  <si>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</si>
  <si>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</si>
  <si>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</si>
  <si>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</si>
  <si>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</si>
  <si>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</si>
  <si>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</si>
  <si>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</si>
  <si>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</si>
  <si>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</si>
  <si>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</si>
  <si>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</si>
  <si>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</si>
  <si>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</si>
  <si>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</si>
  <si>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</si>
  <si>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</si>
  <si>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</si>
  <si>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</si>
  <si>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</si>
  <si>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</si>
  <si>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</si>
  <si>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</si>
  <si>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</si>
  <si>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</si>
  <si>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</si>
  <si>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</si>
  <si>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</si>
  <si>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</si>
  <si>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</si>
  <si>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</si>
  <si>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</si>
  <si>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</si>
  <si>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</si>
  <si>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</si>
  <si>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</si>
  <si>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</si>
  <si>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</si>
  <si>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</si>
  <si>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</si>
  <si>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</si>
  <si>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</si>
  <si>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</si>
  <si>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</si>
  <si>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</si>
  <si>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</si>
  <si>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</si>
  <si>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</si>
  <si>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</si>
  <si>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</si>
  <si>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</si>
  <si>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</si>
  <si>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</si>
  <si>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</si>
  <si>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</si>
  <si>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</si>
  <si>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</si>
  <si>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</si>
  <si>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</si>
  <si>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</si>
  <si>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25/11/20 - VENCIMENTO 02/12/20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</si>
</sst>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1151406.3499999999</v>
      </c>
      <c r="C6" s="10">
        <v>1152802.49</v>
      </c>
      <c r="D6" s="10">
        <v>1373967.4999999998</v>
      </c>
      <c r="E6" s="10">
        <v>828272.4400000001</v>
      </c>
      <c r="F6" s="10">
        <v>879906.9199999999</v>
      </c>
      <c r="G6" s="10">
        <v>947519.5899999999</v>
      </c>
      <c r="H6" s="10">
        <v>860826.56</v>
      </c>
      <c r="I6" s="10">
        <v>1181011.4700000002</v>
      </c>
      <c r="J6" s="10">
        <v>433691.86</v>
      </c>
      <c r="K6" s="10">
        <f>SUM(B6:J6)</f>
        <v>8809405.18</v>
      </c>
      <c r="Q6"/>
      <c r="R6"/>
    </row>
    <row r="7" spans="1:18" ht="27" customHeight="1">
      <c r="A7" s="2" t="s">
        <v>4</v>
      </c>
      <c r="B7" s="19">
        <v>-136270.14</v>
      </c>
      <c r="C7" s="19">
        <v>-72207.92</v>
      </c>
      <c r="D7" s="19">
        <v>-115587.99</v>
      </c>
      <c r="E7" s="19">
        <v>-145438.42</v>
      </c>
      <c r="F7" s="19">
        <v>-51620.8</v>
      </c>
      <c r="G7" s="19">
        <v>-127673.74</v>
      </c>
      <c r="H7" s="19">
        <v>-47872.43</v>
      </c>
      <c r="I7" s="19">
        <v>-102014.79</v>
      </c>
      <c r="J7" s="19">
        <v>-28294.09</v>
      </c>
      <c r="K7" s="8">
        <f>SUM(B7:J7)</f>
        <v>-826980.3200000001</v>
      </c>
      <c r="Q7"/>
      <c r="R7"/>
    </row>
    <row r="8" spans="1:11" ht="27" customHeight="1">
      <c r="A8" s="6" t="s">
        <v>5</v>
      </c>
      <c r="B8" s="7">
        <f>B6+B7</f>
        <v>1015136.2099999998</v>
      </c>
      <c r="C8" s="7">
        <f aca="true" t="shared" si="0" ref="C8:J8">C6+C7</f>
        <v>1080594.57</v>
      </c>
      <c r="D8" s="7">
        <f t="shared" si="0"/>
        <v>1258379.5099999998</v>
      </c>
      <c r="E8" s="7">
        <f t="shared" si="0"/>
        <v>682834.02</v>
      </c>
      <c r="F8" s="7">
        <f t="shared" si="0"/>
        <v>828286.1199999999</v>
      </c>
      <c r="G8" s="7">
        <f t="shared" si="0"/>
        <v>819845.8499999999</v>
      </c>
      <c r="H8" s="7">
        <f t="shared" si="0"/>
        <v>812954.13</v>
      </c>
      <c r="I8" s="7">
        <f t="shared" si="0"/>
        <v>1078996.6800000002</v>
      </c>
      <c r="J8" s="7">
        <f t="shared" si="0"/>
        <v>405397.76999999996</v>
      </c>
      <c r="K8" s="7">
        <f>+K7+K6</f>
        <v>7982424.859999999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456622.03</v>
      </c>
      <c r="C13" s="10">
        <v>368034.38999999996</v>
      </c>
      <c r="D13" s="10">
        <v>1215703.41</v>
      </c>
      <c r="E13" s="10">
        <v>974538.41</v>
      </c>
      <c r="F13" s="10">
        <v>1050899.16</v>
      </c>
      <c r="G13" s="10">
        <v>578956.96</v>
      </c>
      <c r="H13" s="10">
        <v>334143.23</v>
      </c>
      <c r="I13" s="10">
        <v>445333.47</v>
      </c>
      <c r="J13" s="10">
        <v>500259.0999999999</v>
      </c>
      <c r="K13" s="10">
        <v>619795.35</v>
      </c>
      <c r="L13" s="10">
        <f>SUM(B13:K13)</f>
        <v>6544285.509999999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-40621.850000000006</v>
      </c>
      <c r="C14" s="8">
        <v>-24257.2</v>
      </c>
      <c r="D14" s="8">
        <v>-69102</v>
      </c>
      <c r="E14" s="8">
        <v>-62859.68</v>
      </c>
      <c r="F14" s="8">
        <v>-55699.6</v>
      </c>
      <c r="G14" s="8">
        <v>-33348.61</v>
      </c>
      <c r="H14" s="8">
        <v>-36426.3</v>
      </c>
      <c r="I14" s="8">
        <v>-34477.74</v>
      </c>
      <c r="J14" s="8">
        <v>-19707.6</v>
      </c>
      <c r="K14" s="8">
        <v>-45544.02</v>
      </c>
      <c r="L14" s="8">
        <f>SUM(B14:K14)</f>
        <v>-422044.6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416000.18000000005</v>
      </c>
      <c r="C15" s="7">
        <f aca="true" t="shared" si="1" ref="C15:K15">+C13+C14</f>
        <v>343777.18999999994</v>
      </c>
      <c r="D15" s="7">
        <f t="shared" si="1"/>
        <v>1146601.41</v>
      </c>
      <c r="E15" s="7">
        <f t="shared" si="1"/>
        <v>911678.73</v>
      </c>
      <c r="F15" s="7">
        <f t="shared" si="1"/>
        <v>995199.5599999999</v>
      </c>
      <c r="G15" s="7">
        <f t="shared" si="1"/>
        <v>545608.35</v>
      </c>
      <c r="H15" s="7">
        <f t="shared" si="1"/>
        <v>297716.93</v>
      </c>
      <c r="I15" s="7">
        <f t="shared" si="1"/>
        <v>410855.73</v>
      </c>
      <c r="J15" s="7">
        <f t="shared" si="1"/>
        <v>480551.49999999994</v>
      </c>
      <c r="K15" s="7">
        <f t="shared" si="1"/>
        <v>574251.33</v>
      </c>
      <c r="L15" s="7">
        <f>+L13+L14</f>
        <v>6122240.909999999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1000559.57</v>
      </c>
      <c r="C20" s="10">
        <v>760393.01</v>
      </c>
      <c r="D20" s="10">
        <v>710934.5</v>
      </c>
      <c r="E20" s="10">
        <v>182215.62999999998</v>
      </c>
      <c r="F20" s="10">
        <v>705597.7899999999</v>
      </c>
      <c r="G20" s="10">
        <v>961509.5499999999</v>
      </c>
      <c r="H20" s="10">
        <v>209062.66000000003</v>
      </c>
      <c r="I20" s="10">
        <v>739557.8700000001</v>
      </c>
      <c r="J20" s="10">
        <v>683314.8</v>
      </c>
      <c r="K20" s="10">
        <v>861152.9199999999</v>
      </c>
      <c r="L20" s="10">
        <v>802657.9</v>
      </c>
      <c r="M20" s="10">
        <v>438718.5099999999</v>
      </c>
      <c r="N20" s="10">
        <v>243964.98999999996</v>
      </c>
      <c r="O20" s="10">
        <f>SUM(B20:N20)</f>
        <v>8299639.7</v>
      </c>
    </row>
    <row r="21" spans="1:15" ht="27" customHeight="1">
      <c r="A21" s="2" t="s">
        <v>4</v>
      </c>
      <c r="B21" s="8">
        <v>-61937.89</v>
      </c>
      <c r="C21" s="8">
        <v>-51195.61</v>
      </c>
      <c r="D21" s="8">
        <v>-39894.75</v>
      </c>
      <c r="E21" s="8">
        <v>-8074</v>
      </c>
      <c r="F21" s="8">
        <v>-26226.100000000002</v>
      </c>
      <c r="G21" s="8">
        <v>-47216.92</v>
      </c>
      <c r="H21" s="8">
        <v>-9525.539999999999</v>
      </c>
      <c r="I21" s="8">
        <v>-57917.2</v>
      </c>
      <c r="J21" s="8">
        <v>-48986.81</v>
      </c>
      <c r="K21" s="8">
        <v>-38720</v>
      </c>
      <c r="L21" s="8">
        <v>-32753.6</v>
      </c>
      <c r="M21" s="8">
        <v>-17589.93</v>
      </c>
      <c r="N21" s="8">
        <v>-12771.43</v>
      </c>
      <c r="O21" s="8">
        <f>SUM(B21:N21)</f>
        <v>-452809.77999999997</v>
      </c>
    </row>
    <row r="22" spans="1:15" ht="27" customHeight="1">
      <c r="A22" s="6" t="s">
        <v>5</v>
      </c>
      <c r="B22" s="7">
        <f>+B20+B21</f>
        <v>938621.6799999999</v>
      </c>
      <c r="C22" s="7">
        <f>+C20+C21</f>
        <v>709197.4</v>
      </c>
      <c r="D22" s="7">
        <f aca="true" t="shared" si="2" ref="D22:O22">+D20+D21</f>
        <v>671039.75</v>
      </c>
      <c r="E22" s="7">
        <f t="shared" si="2"/>
        <v>174141.62999999998</v>
      </c>
      <c r="F22" s="7">
        <f t="shared" si="2"/>
        <v>679371.69</v>
      </c>
      <c r="G22" s="7">
        <f t="shared" si="2"/>
        <v>914292.6299999999</v>
      </c>
      <c r="H22" s="7">
        <f t="shared" si="2"/>
        <v>199537.12000000002</v>
      </c>
      <c r="I22" s="7">
        <f t="shared" si="2"/>
        <v>681640.6700000002</v>
      </c>
      <c r="J22" s="7">
        <f t="shared" si="2"/>
        <v>634327.99</v>
      </c>
      <c r="K22" s="7">
        <f t="shared" si="2"/>
        <v>822432.9199999999</v>
      </c>
      <c r="L22" s="7">
        <f t="shared" si="2"/>
        <v>769904.3</v>
      </c>
      <c r="M22" s="7">
        <f t="shared" si="2"/>
        <v>421128.5799999999</v>
      </c>
      <c r="N22" s="7">
        <f t="shared" si="2"/>
        <v>231193.55999999997</v>
      </c>
      <c r="O22" s="7">
        <f t="shared" si="2"/>
        <v>7846829.92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2020-12-02T15:53:08Z</dcterms:modified>
  <cp:category/>
  <cp:version/>
  <cp:contentType/>
  <cp:contentStatus/>
</cp:coreProperties>
</file>