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<sst xmlns="http://schemas.openxmlformats.org/spreadsheetml/2006/main" count="81" uniqueCount="63">
  <si>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</si>
  <si>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</si>
  <si>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</si>
  <si>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</si>
  <si>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</si>
  <si>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</si>
  <si>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</si>
  <si>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</si>
  <si>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</si>
  <si>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</si>
  <si>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</si>
  <si>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</si>
  <si>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</si>
  <si>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</si>
  <si>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</si>
  <si>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</si>
  <si>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</si>
  <si>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</si>
  <si>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</si>
  <si>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</si>
  <si>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</si>
  <si>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</si>
  <si>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</si>
  <si>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</si>
  <si>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</si>
  <si>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</si>
  <si>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</si>
  <si>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</si>
  <si>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</si>
  <si>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</si>
  <si>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</si>
  <si>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</si>
  <si>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</si>
  <si>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</si>
  <si>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</si>
  <si>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</si>
  <si>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</si>
  <si>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</si>
  <si>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</si>
  <si>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</si>
  <si>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</si>
  <si>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</si>
  <si>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</si>
  <si>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</si>
  <si>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</si>
  <si>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</si>
  <si>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</si>
  <si>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</si>
  <si>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</si>
  <si>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</si>
  <si>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</si>
  <si>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</si>
  <si>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</si>
  <si>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</si>
  <si>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</si>
  <si>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</si>
  <si>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</si>
  <si>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</si>
  <si>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</si>
  <si>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</si>
  <si>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</si>
  <si>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</si>
  <si>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06/05/21 - VENCIMENTO 13/05/21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</si>
</sst>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1294096.85</v>
      </c>
      <c r="C6" s="10">
        <v>1212156.69</v>
      </c>
      <c r="D6" s="10">
        <v>1427400.75</v>
      </c>
      <c r="E6" s="10">
        <v>855585.58</v>
      </c>
      <c r="F6" s="10">
        <v>909725.41</v>
      </c>
      <c r="G6" s="10">
        <v>979921.66</v>
      </c>
      <c r="H6" s="10">
        <v>891025.1799999999</v>
      </c>
      <c r="I6" s="10">
        <v>1220103.22</v>
      </c>
      <c r="J6" s="10">
        <v>447843.42</v>
      </c>
      <c r="K6" s="10">
        <f>SUM(B6:J6)</f>
        <v>9237858.76</v>
      </c>
      <c r="Q6"/>
      <c r="R6"/>
    </row>
    <row r="7" spans="1:18" ht="27" customHeight="1">
      <c r="A7" s="2" t="s">
        <v>4</v>
      </c>
      <c r="B7" s="19">
        <v>-108625.32</v>
      </c>
      <c r="C7" s="19">
        <v>-66776.75</v>
      </c>
      <c r="D7" s="19">
        <v>-99907.1</v>
      </c>
      <c r="E7" s="19">
        <v>-96876.06</v>
      </c>
      <c r="F7" s="19">
        <v>-47040.4</v>
      </c>
      <c r="G7" s="19">
        <v>-97038.2</v>
      </c>
      <c r="H7" s="19">
        <v>-39575.06</v>
      </c>
      <c r="I7" s="19">
        <v>-84004.19</v>
      </c>
      <c r="J7" s="19">
        <v>-22471.58</v>
      </c>
      <c r="K7" s="8">
        <f>SUM(B7:J7)</f>
        <v>-662314.66</v>
      </c>
      <c r="Q7"/>
      <c r="R7"/>
    </row>
    <row r="8" spans="1:11" ht="27" customHeight="1">
      <c r="A8" s="6" t="s">
        <v>5</v>
      </c>
      <c r="B8" s="7">
        <f>B6+B7</f>
        <v>1185471.53</v>
      </c>
      <c r="C8" s="7">
        <f aca="true" t="shared" si="0" ref="C8:J8">C6+C7</f>
        <v>1145379.94</v>
      </c>
      <c r="D8" s="7">
        <f t="shared" si="0"/>
        <v>1327493.65</v>
      </c>
      <c r="E8" s="7">
        <f t="shared" si="0"/>
        <v>758709.52</v>
      </c>
      <c r="F8" s="7">
        <f t="shared" si="0"/>
        <v>862685.01</v>
      </c>
      <c r="G8" s="7">
        <f t="shared" si="0"/>
        <v>882883.4600000001</v>
      </c>
      <c r="H8" s="7">
        <f t="shared" si="0"/>
        <v>851450.1199999999</v>
      </c>
      <c r="I8" s="7">
        <f t="shared" si="0"/>
        <v>1136099.03</v>
      </c>
      <c r="J8" s="7">
        <f t="shared" si="0"/>
        <v>425371.83999999997</v>
      </c>
      <c r="K8" s="7">
        <f>+K7+K6</f>
        <v>8575544.1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485590.13</v>
      </c>
      <c r="C13" s="10">
        <v>387043.18</v>
      </c>
      <c r="D13" s="10">
        <v>1271769.7</v>
      </c>
      <c r="E13" s="10">
        <v>1033210.2899999999</v>
      </c>
      <c r="F13" s="10">
        <v>1106301.02</v>
      </c>
      <c r="G13" s="10">
        <v>603654.6000000001</v>
      </c>
      <c r="H13" s="10">
        <v>346836.5</v>
      </c>
      <c r="I13" s="10">
        <v>464921.28</v>
      </c>
      <c r="J13" s="10">
        <v>518409.27</v>
      </c>
      <c r="K13" s="10">
        <v>647318.35</v>
      </c>
      <c r="L13" s="10">
        <f>SUM(B13:K13)</f>
        <v>6865054.32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-39271.8</v>
      </c>
      <c r="C14" s="8">
        <v>-23764.4</v>
      </c>
      <c r="D14" s="8">
        <v>-65353.2</v>
      </c>
      <c r="E14" s="8">
        <v>-57338.55</v>
      </c>
      <c r="F14" s="8">
        <v>-50248</v>
      </c>
      <c r="G14" s="8">
        <v>-31781.2</v>
      </c>
      <c r="H14" s="8">
        <v>-22195.16</v>
      </c>
      <c r="I14" s="8">
        <v>-28446.23</v>
      </c>
      <c r="J14" s="8">
        <v>-19342.4</v>
      </c>
      <c r="K14" s="8">
        <v>-40198.4</v>
      </c>
      <c r="L14" s="8">
        <f>SUM(B14:K14)</f>
        <v>-377939.34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446318.33</v>
      </c>
      <c r="C15" s="7">
        <f aca="true" t="shared" si="1" ref="C15:K15">C13+C14</f>
        <v>363278.77999999997</v>
      </c>
      <c r="D15" s="7">
        <f t="shared" si="1"/>
        <v>1206416.5</v>
      </c>
      <c r="E15" s="7">
        <f t="shared" si="1"/>
        <v>975871.7399999999</v>
      </c>
      <c r="F15" s="7">
        <f t="shared" si="1"/>
        <v>1056053.02</v>
      </c>
      <c r="G15" s="7">
        <f t="shared" si="1"/>
        <v>571873.4000000001</v>
      </c>
      <c r="H15" s="7">
        <f t="shared" si="1"/>
        <v>324641.34</v>
      </c>
      <c r="I15" s="7">
        <f t="shared" si="1"/>
        <v>436475.05000000005</v>
      </c>
      <c r="J15" s="7">
        <f t="shared" si="1"/>
        <v>499066.87</v>
      </c>
      <c r="K15" s="7">
        <f t="shared" si="1"/>
        <v>607119.95</v>
      </c>
      <c r="L15" s="7">
        <f>+L13+L14</f>
        <v>6487114.98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1066696.86</v>
      </c>
      <c r="C20" s="10">
        <v>798742.64</v>
      </c>
      <c r="D20" s="10">
        <v>751949.25</v>
      </c>
      <c r="E20" s="10">
        <v>219323.33000000002</v>
      </c>
      <c r="F20" s="10">
        <v>760287.16</v>
      </c>
      <c r="G20" s="10">
        <v>1033331.28</v>
      </c>
      <c r="H20" s="10">
        <v>226709.2</v>
      </c>
      <c r="I20" s="10">
        <v>775303.34</v>
      </c>
      <c r="J20" s="10">
        <v>678117.7299999999</v>
      </c>
      <c r="K20" s="10">
        <v>916655.9500000001</v>
      </c>
      <c r="L20" s="10">
        <v>865584.6900000001</v>
      </c>
      <c r="M20" s="10">
        <v>466855.76</v>
      </c>
      <c r="N20" s="10">
        <v>257038.72000000003</v>
      </c>
      <c r="O20" s="10">
        <f>SUM(B20:N20)</f>
        <v>8816595.910000002</v>
      </c>
    </row>
    <row r="21" spans="1:15" ht="27" customHeight="1">
      <c r="A21" s="2" t="s">
        <v>4</v>
      </c>
      <c r="B21" s="8">
        <v>-53461.6</v>
      </c>
      <c r="C21" s="8">
        <v>-50195.2</v>
      </c>
      <c r="D21" s="8">
        <v>-45753.48</v>
      </c>
      <c r="E21" s="8">
        <v>-7598.8</v>
      </c>
      <c r="F21" s="8">
        <v>-27240.4</v>
      </c>
      <c r="G21" s="8">
        <v>-45535.6</v>
      </c>
      <c r="H21" s="8">
        <v>-31942.62</v>
      </c>
      <c r="I21" s="8">
        <v>-54287.2</v>
      </c>
      <c r="J21" s="8">
        <v>-39686.8</v>
      </c>
      <c r="K21" s="8">
        <v>-36014</v>
      </c>
      <c r="L21" s="8">
        <v>-28956.4</v>
      </c>
      <c r="M21" s="8">
        <v>-17048</v>
      </c>
      <c r="N21" s="8">
        <v>-14335.2</v>
      </c>
      <c r="O21" s="8">
        <f>SUM(B21:N21)</f>
        <v>-452055.3</v>
      </c>
    </row>
    <row r="22" spans="1:15" ht="27" customHeight="1">
      <c r="A22" s="6" t="s">
        <v>5</v>
      </c>
      <c r="B22" s="7">
        <f>+B20+B21</f>
        <v>1013235.2600000001</v>
      </c>
      <c r="C22" s="7">
        <f>+C20+C21</f>
        <v>748547.4400000001</v>
      </c>
      <c r="D22" s="7">
        <f aca="true" t="shared" si="2" ref="D22:O22">+D20+D21</f>
        <v>706195.77</v>
      </c>
      <c r="E22" s="7">
        <f t="shared" si="2"/>
        <v>211724.53000000003</v>
      </c>
      <c r="F22" s="7">
        <f t="shared" si="2"/>
        <v>733046.76</v>
      </c>
      <c r="G22" s="7">
        <f t="shared" si="2"/>
        <v>987795.68</v>
      </c>
      <c r="H22" s="7">
        <f t="shared" si="2"/>
        <v>194766.58000000002</v>
      </c>
      <c r="I22" s="7">
        <f t="shared" si="2"/>
        <v>721016.14</v>
      </c>
      <c r="J22" s="7">
        <f t="shared" si="2"/>
        <v>638430.9299999998</v>
      </c>
      <c r="K22" s="7">
        <f t="shared" si="2"/>
        <v>880641.9500000001</v>
      </c>
      <c r="L22" s="7">
        <f t="shared" si="2"/>
        <v>836628.29</v>
      </c>
      <c r="M22" s="7">
        <f t="shared" si="2"/>
        <v>449807.76</v>
      </c>
      <c r="N22" s="7">
        <f t="shared" si="2"/>
        <v>242703.52000000002</v>
      </c>
      <c r="O22" s="7">
        <f t="shared" si="2"/>
        <v>8364540.610000002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2021-05-18T22:31:14Z</dcterms:modified>
  <cp:category/>
  <cp:version/>
  <cp:contentType/>
  <cp:contentStatus/>
</cp:coreProperties>
</file>