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<sst xmlns="http://schemas.openxmlformats.org/spreadsheetml/2006/main" count="81" uniqueCount="63">
  <si>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</si>
  <si>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</si>
  <si>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</si>
  <si>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</si>
  <si>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</si>
  <si>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</si>
  <si>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</si>
  <si>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</si>
  <si>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</si>
  <si>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</si>
  <si>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</si>
  <si>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</si>
  <si>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</si>
  <si>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</si>
  <si>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</si>
  <si>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</si>
  <si>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</si>
  <si>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</si>
  <si>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</si>
  <si>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</si>
  <si>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</si>
  <si>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</si>
  <si>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</si>
  <si>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</si>
  <si>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</si>
  <si>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</si>
  <si>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</si>
  <si>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</si>
  <si>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</si>
  <si>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</si>
  <si>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</si>
  <si>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</si>
  <si>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</si>
  <si>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</si>
  <si>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</si>
  <si>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</si>
  <si>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</si>
  <si>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</si>
  <si>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</si>
  <si>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</si>
  <si>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</si>
  <si>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</si>
  <si>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</si>
  <si>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</si>
  <si>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</si>
  <si>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</si>
  <si>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</si>
  <si>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</si>
  <si>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</si>
  <si>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</si>
  <si>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</si>
  <si>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</si>
  <si>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</si>
  <si>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</si>
  <si>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</si>
  <si>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</si>
  <si>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</si>
  <si>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</si>
  <si>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</si>
  <si>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</si>
  <si>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</si>
  <si>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</si>
  <si>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25/05/21 - VENCIMENTO 01/06/21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</si>
</sst>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1277930.8699999999</v>
      </c>
      <c r="C6" s="10">
        <v>1208073.68</v>
      </c>
      <c r="D6" s="10">
        <v>1413235.07</v>
      </c>
      <c r="E6" s="10">
        <v>843017.61</v>
      </c>
      <c r="F6" s="10">
        <v>895054.0499999999</v>
      </c>
      <c r="G6" s="10">
        <v>978908.0599999999</v>
      </c>
      <c r="H6" s="10">
        <v>872688.88</v>
      </c>
      <c r="I6" s="10">
        <v>1197440.32</v>
      </c>
      <c r="J6" s="10">
        <v>444525.69999999995</v>
      </c>
      <c r="K6" s="10">
        <f>SUM(B6:J6)</f>
        <v>9130874.239999998</v>
      </c>
      <c r="Q6"/>
      <c r="R6"/>
    </row>
    <row r="7" spans="1:18" ht="27" customHeight="1">
      <c r="A7" s="2" t="s">
        <v>4</v>
      </c>
      <c r="B7" s="19">
        <v>-185076.48</v>
      </c>
      <c r="C7" s="19">
        <v>-65105.25</v>
      </c>
      <c r="D7" s="19">
        <v>-116282.07</v>
      </c>
      <c r="E7" s="19">
        <v>-154829.96</v>
      </c>
      <c r="F7" s="19">
        <v>-45487.2</v>
      </c>
      <c r="G7" s="19">
        <v>-162384.2</v>
      </c>
      <c r="H7" s="19">
        <v>-49955.8</v>
      </c>
      <c r="I7" s="19">
        <v>-102756.66</v>
      </c>
      <c r="J7" s="19">
        <v>-28186.4</v>
      </c>
      <c r="K7" s="8">
        <f>SUM(B7:J7)</f>
        <v>-910064.02</v>
      </c>
      <c r="Q7"/>
      <c r="R7"/>
    </row>
    <row r="8" spans="1:11" ht="27" customHeight="1">
      <c r="A8" s="6" t="s">
        <v>5</v>
      </c>
      <c r="B8" s="7">
        <f>B6+B7</f>
        <v>1092854.39</v>
      </c>
      <c r="C8" s="7">
        <f aca="true" t="shared" si="0" ref="C8:J8">C6+C7</f>
        <v>1142968.43</v>
      </c>
      <c r="D8" s="7">
        <f t="shared" si="0"/>
        <v>1296953</v>
      </c>
      <c r="E8" s="7">
        <f t="shared" si="0"/>
        <v>688187.65</v>
      </c>
      <c r="F8" s="7">
        <f t="shared" si="0"/>
        <v>849566.85</v>
      </c>
      <c r="G8" s="7">
        <f t="shared" si="0"/>
        <v>816523.8599999999</v>
      </c>
      <c r="H8" s="7">
        <f t="shared" si="0"/>
        <v>822733.08</v>
      </c>
      <c r="I8" s="7">
        <f t="shared" si="0"/>
        <v>1094683.6600000001</v>
      </c>
      <c r="J8" s="7">
        <f t="shared" si="0"/>
        <v>416339.29999999993</v>
      </c>
      <c r="K8" s="7">
        <f>+K7+K6</f>
        <v>8220810.219999999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483352.98</v>
      </c>
      <c r="C13" s="10">
        <v>379761.22000000003</v>
      </c>
      <c r="D13" s="10">
        <v>1263150.0899999999</v>
      </c>
      <c r="E13" s="10">
        <v>1020690.8199999998</v>
      </c>
      <c r="F13" s="10">
        <v>1094664.2899999998</v>
      </c>
      <c r="G13" s="10">
        <v>605137.53</v>
      </c>
      <c r="H13" s="10">
        <v>345882.26</v>
      </c>
      <c r="I13" s="10">
        <v>458025.49999999994</v>
      </c>
      <c r="J13" s="10">
        <v>511028.32000000007</v>
      </c>
      <c r="K13" s="10">
        <v>638502.11</v>
      </c>
      <c r="L13" s="10">
        <f>SUM(B13:K13)</f>
        <v>6800195.12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-38686.600000000006</v>
      </c>
      <c r="C14" s="8">
        <v>-21828.4</v>
      </c>
      <c r="D14" s="8">
        <v>-62902.4</v>
      </c>
      <c r="E14" s="8">
        <v>-56106.55</v>
      </c>
      <c r="F14" s="8">
        <v>-48391.2</v>
      </c>
      <c r="G14" s="8">
        <v>-30140</v>
      </c>
      <c r="H14" s="8">
        <v>-21543.96</v>
      </c>
      <c r="I14" s="8">
        <v>-36396.77</v>
      </c>
      <c r="J14" s="8">
        <v>-18713.2</v>
      </c>
      <c r="K14" s="8">
        <v>-38249.2</v>
      </c>
      <c r="L14" s="8">
        <f>SUM(B14:K14)</f>
        <v>-372958.2800000001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444666.38</v>
      </c>
      <c r="C15" s="7">
        <f aca="true" t="shared" si="1" ref="C15:K15">C13+C14</f>
        <v>357932.82</v>
      </c>
      <c r="D15" s="7">
        <f t="shared" si="1"/>
        <v>1200247.69</v>
      </c>
      <c r="E15" s="7">
        <f t="shared" si="1"/>
        <v>964584.2699999998</v>
      </c>
      <c r="F15" s="7">
        <f t="shared" si="1"/>
        <v>1046273.0899999999</v>
      </c>
      <c r="G15" s="7">
        <f t="shared" si="1"/>
        <v>574997.53</v>
      </c>
      <c r="H15" s="7">
        <f t="shared" si="1"/>
        <v>324338.3</v>
      </c>
      <c r="I15" s="7">
        <f t="shared" si="1"/>
        <v>421628.7299999999</v>
      </c>
      <c r="J15" s="7">
        <f t="shared" si="1"/>
        <v>492315.12000000005</v>
      </c>
      <c r="K15" s="7">
        <f t="shared" si="1"/>
        <v>600252.91</v>
      </c>
      <c r="L15" s="7">
        <f>+L13+L14</f>
        <v>6427236.84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1055749.23</v>
      </c>
      <c r="C20" s="10">
        <v>788010.1399999999</v>
      </c>
      <c r="D20" s="10">
        <v>731574.8899999999</v>
      </c>
      <c r="E20" s="10">
        <v>210096.23</v>
      </c>
      <c r="F20" s="10">
        <v>743184.85</v>
      </c>
      <c r="G20" s="10">
        <v>1019302.7000000001</v>
      </c>
      <c r="H20" s="10">
        <v>218297.02000000002</v>
      </c>
      <c r="I20" s="10">
        <v>758443.53</v>
      </c>
      <c r="J20" s="10">
        <v>662280.5899999999</v>
      </c>
      <c r="K20" s="10">
        <v>904337.3099999998</v>
      </c>
      <c r="L20" s="10">
        <v>853330.13</v>
      </c>
      <c r="M20" s="10">
        <v>466325.79</v>
      </c>
      <c r="N20" s="10">
        <v>252410.82</v>
      </c>
      <c r="O20" s="10">
        <f>SUM(B20:N20)</f>
        <v>8663343.23</v>
      </c>
    </row>
    <row r="21" spans="1:15" ht="27" customHeight="1">
      <c r="A21" s="2" t="s">
        <v>4</v>
      </c>
      <c r="B21" s="8">
        <v>-48246</v>
      </c>
      <c r="C21" s="8">
        <v>-48272.4</v>
      </c>
      <c r="D21" s="8">
        <v>-41515.61</v>
      </c>
      <c r="E21" s="8">
        <v>-7097.2</v>
      </c>
      <c r="F21" s="8">
        <v>-25005.2</v>
      </c>
      <c r="G21" s="8">
        <v>-44902</v>
      </c>
      <c r="H21" s="8">
        <v>-31468.549999999996</v>
      </c>
      <c r="I21" s="8">
        <v>-49676</v>
      </c>
      <c r="J21" s="8">
        <v>-35230.8</v>
      </c>
      <c r="K21" s="8">
        <v>-33721.6</v>
      </c>
      <c r="L21" s="8">
        <v>-28476.8</v>
      </c>
      <c r="M21" s="8">
        <v>-14502.4</v>
      </c>
      <c r="N21" s="8">
        <v>-13420</v>
      </c>
      <c r="O21" s="8">
        <f>SUM(B21:N21)</f>
        <v>-421534.56</v>
      </c>
    </row>
    <row r="22" spans="1:15" ht="27" customHeight="1">
      <c r="A22" s="6" t="s">
        <v>5</v>
      </c>
      <c r="B22" s="7">
        <f>+B20+B21</f>
        <v>1007503.23</v>
      </c>
      <c r="C22" s="7">
        <f>+C20+C21</f>
        <v>739737.7399999999</v>
      </c>
      <c r="D22" s="7">
        <f aca="true" t="shared" si="2" ref="D22:O22">+D20+D21</f>
        <v>690059.2799999999</v>
      </c>
      <c r="E22" s="7">
        <f t="shared" si="2"/>
        <v>202999.03</v>
      </c>
      <c r="F22" s="7">
        <f t="shared" si="2"/>
        <v>718179.65</v>
      </c>
      <c r="G22" s="7">
        <f t="shared" si="2"/>
        <v>974400.7000000001</v>
      </c>
      <c r="H22" s="7">
        <f t="shared" si="2"/>
        <v>186828.47000000003</v>
      </c>
      <c r="I22" s="7">
        <f t="shared" si="2"/>
        <v>708767.53</v>
      </c>
      <c r="J22" s="7">
        <f t="shared" si="2"/>
        <v>627049.7899999998</v>
      </c>
      <c r="K22" s="7">
        <f t="shared" si="2"/>
        <v>870615.7099999998</v>
      </c>
      <c r="L22" s="7">
        <f t="shared" si="2"/>
        <v>824853.33</v>
      </c>
      <c r="M22" s="7">
        <f t="shared" si="2"/>
        <v>451823.38999999996</v>
      </c>
      <c r="N22" s="7">
        <f t="shared" si="2"/>
        <v>238990.82</v>
      </c>
      <c r="O22" s="7">
        <f t="shared" si="2"/>
        <v>8241808.670000001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2021-05-31T19:14:44Z</dcterms:modified>
  <cp:category/>
  <cp:version/>
  <cp:contentType/>
  <cp:contentStatus/>
</cp:coreProperties>
</file>