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<sst xmlns="http://schemas.openxmlformats.org/spreadsheetml/2006/main" count="81" uniqueCount="63">
  <si>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</si>
  <si>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</si>
  <si>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</si>
  <si>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</si>
  <si>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</si>
  <si>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</si>
  <si>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</si>
  <si>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</si>
  <si>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</si>
  <si>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</si>
  <si>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</si>
  <si>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</si>
  <si>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</si>
  <si>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</si>
  <si>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</si>
  <si>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</si>
  <si>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</si>
  <si>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</si>
  <si>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</si>
  <si>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</si>
  <si>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</si>
  <si>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</si>
  <si>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</si>
  <si>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</si>
  <si>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</si>
  <si>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</si>
  <si>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</si>
  <si>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</si>
  <si>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</si>
  <si>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</si>
  <si>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</si>
  <si>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</si>
  <si>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</si>
  <si>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</si>
  <si>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</si>
  <si>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</si>
  <si>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</si>
  <si>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</si>
  <si>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</si>
  <si>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</si>
  <si>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</si>
  <si>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</si>
  <si>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</si>
  <si>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</si>
  <si>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</si>
  <si>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</si>
  <si>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</si>
  <si>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</si>
  <si>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</si>
  <si>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</si>
  <si>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</si>
  <si>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</si>
  <si>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</si>
  <si>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</si>
  <si>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</si>
  <si>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</si>
  <si>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</si>
  <si>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</si>
  <si>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</si>
  <si>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</si>
  <si>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</si>
  <si>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</si>
  <si>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27/05/21 - VENCIMENTO 04/06/21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</si>
</sst>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1281426.94</v>
      </c>
      <c r="C6" s="10">
        <v>1210024.84</v>
      </c>
      <c r="D6" s="10">
        <v>1412086.13</v>
      </c>
      <c r="E6" s="10">
        <v>845245.4799999999</v>
      </c>
      <c r="F6" s="10">
        <v>893963.37</v>
      </c>
      <c r="G6" s="10">
        <v>990706.5100000001</v>
      </c>
      <c r="H6" s="10">
        <v>878333.3699999999</v>
      </c>
      <c r="I6" s="10">
        <v>1202462.6600000001</v>
      </c>
      <c r="J6" s="10">
        <v>447138.79999999993</v>
      </c>
      <c r="K6" s="10">
        <f>SUM(B6:J6)</f>
        <v>9161388.100000001</v>
      </c>
      <c r="Q6"/>
      <c r="R6"/>
    </row>
    <row r="7" spans="1:18" ht="27" customHeight="1">
      <c r="A7" s="2" t="s">
        <v>4</v>
      </c>
      <c r="B7" s="19">
        <v>-130777.55</v>
      </c>
      <c r="C7" s="19">
        <v>-66495.7</v>
      </c>
      <c r="D7" s="19">
        <v>-104089.70000000001</v>
      </c>
      <c r="E7" s="19">
        <v>-114984.78</v>
      </c>
      <c r="F7" s="19">
        <v>-45707.2</v>
      </c>
      <c r="G7" s="19">
        <v>-97889.48</v>
      </c>
      <c r="H7" s="19">
        <v>-43110.67</v>
      </c>
      <c r="I7" s="19">
        <v>-91854.05</v>
      </c>
      <c r="J7" s="19">
        <v>-25113.35</v>
      </c>
      <c r="K7" s="8">
        <f>SUM(B7:J7)</f>
        <v>-720022.4800000001</v>
      </c>
      <c r="Q7"/>
      <c r="R7"/>
    </row>
    <row r="8" spans="1:11" ht="27" customHeight="1">
      <c r="A8" s="6" t="s">
        <v>5</v>
      </c>
      <c r="B8" s="7">
        <f>B6+B7</f>
        <v>1150649.39</v>
      </c>
      <c r="C8" s="7">
        <f aca="true" t="shared" si="0" ref="C8:J8">C6+C7</f>
        <v>1143529.1400000001</v>
      </c>
      <c r="D8" s="7">
        <f t="shared" si="0"/>
        <v>1307996.43</v>
      </c>
      <c r="E8" s="7">
        <f t="shared" si="0"/>
        <v>730260.6999999998</v>
      </c>
      <c r="F8" s="7">
        <f t="shared" si="0"/>
        <v>848256.17</v>
      </c>
      <c r="G8" s="7">
        <f t="shared" si="0"/>
        <v>892817.0300000001</v>
      </c>
      <c r="H8" s="7">
        <f t="shared" si="0"/>
        <v>835222.6999999998</v>
      </c>
      <c r="I8" s="7">
        <f t="shared" si="0"/>
        <v>1110608.61</v>
      </c>
      <c r="J8" s="7">
        <f t="shared" si="0"/>
        <v>422025.44999999995</v>
      </c>
      <c r="K8" s="7">
        <f>+K7+K6</f>
        <v>8441365.620000001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482346.21</v>
      </c>
      <c r="C13" s="10">
        <v>382697.63</v>
      </c>
      <c r="D13" s="10">
        <v>1265653.7</v>
      </c>
      <c r="E13" s="10">
        <v>1016301.5699999998</v>
      </c>
      <c r="F13" s="10">
        <v>1094313.03</v>
      </c>
      <c r="G13" s="10">
        <v>605147.72</v>
      </c>
      <c r="H13" s="10">
        <v>345569.19</v>
      </c>
      <c r="I13" s="10">
        <v>460834.62</v>
      </c>
      <c r="J13" s="10">
        <v>509568.04000000004</v>
      </c>
      <c r="K13" s="10">
        <v>640251.7799999999</v>
      </c>
      <c r="L13" s="10">
        <f>SUM(B13:K13)</f>
        <v>6802683.49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-38273</v>
      </c>
      <c r="C14" s="8">
        <v>-21872.4</v>
      </c>
      <c r="D14" s="8">
        <v>-61331.6</v>
      </c>
      <c r="E14" s="8">
        <v>-55692.950000000004</v>
      </c>
      <c r="F14" s="8">
        <v>-49205.2</v>
      </c>
      <c r="G14" s="8">
        <v>-29132.4</v>
      </c>
      <c r="H14" s="8">
        <v>-21781.56</v>
      </c>
      <c r="I14" s="8">
        <v>-31415.5</v>
      </c>
      <c r="J14" s="8">
        <v>-18796.8</v>
      </c>
      <c r="K14" s="8">
        <v>-38786</v>
      </c>
      <c r="L14" s="8">
        <f>SUM(B14:K14)</f>
        <v>-366287.41000000003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444073.21</v>
      </c>
      <c r="C15" s="7">
        <f aca="true" t="shared" si="1" ref="C15:K15">C13+C14</f>
        <v>360825.23</v>
      </c>
      <c r="D15" s="7">
        <f t="shared" si="1"/>
        <v>1204322.0999999999</v>
      </c>
      <c r="E15" s="7">
        <f t="shared" si="1"/>
        <v>960608.6199999999</v>
      </c>
      <c r="F15" s="7">
        <f t="shared" si="1"/>
        <v>1045107.8300000001</v>
      </c>
      <c r="G15" s="7">
        <f t="shared" si="1"/>
        <v>576015.32</v>
      </c>
      <c r="H15" s="7">
        <f t="shared" si="1"/>
        <v>323787.63</v>
      </c>
      <c r="I15" s="7">
        <f t="shared" si="1"/>
        <v>429419.12</v>
      </c>
      <c r="J15" s="7">
        <f t="shared" si="1"/>
        <v>490771.24000000005</v>
      </c>
      <c r="K15" s="7">
        <f t="shared" si="1"/>
        <v>601465.7799999999</v>
      </c>
      <c r="L15" s="7">
        <f>+L13+L14</f>
        <v>6436396.08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1058540.0199999998</v>
      </c>
      <c r="C20" s="10">
        <v>789735.2999999999</v>
      </c>
      <c r="D20" s="10">
        <v>719626.3300000001</v>
      </c>
      <c r="E20" s="10">
        <v>211663.05000000002</v>
      </c>
      <c r="F20" s="10">
        <v>754664.46</v>
      </c>
      <c r="G20" s="10">
        <v>1019518.1900000001</v>
      </c>
      <c r="H20" s="10">
        <v>223114.74000000002</v>
      </c>
      <c r="I20" s="10">
        <v>760291.3699999999</v>
      </c>
      <c r="J20" s="10">
        <v>680789.1499999999</v>
      </c>
      <c r="K20" s="10">
        <v>907491.9299999999</v>
      </c>
      <c r="L20" s="10">
        <v>855709.8200000001</v>
      </c>
      <c r="M20" s="10">
        <v>467613.49999999994</v>
      </c>
      <c r="N20" s="10">
        <v>253202.92</v>
      </c>
      <c r="O20" s="10">
        <f>SUM(B20:N20)</f>
        <v>8701960.78</v>
      </c>
    </row>
    <row r="21" spans="1:15" ht="27" customHeight="1">
      <c r="A21" s="2" t="s">
        <v>4</v>
      </c>
      <c r="B21" s="8">
        <v>-49126</v>
      </c>
      <c r="C21" s="8">
        <v>-48193.2</v>
      </c>
      <c r="D21" s="8">
        <v>-41926.67</v>
      </c>
      <c r="E21" s="8">
        <v>-7198.4</v>
      </c>
      <c r="F21" s="8">
        <v>-25163.6</v>
      </c>
      <c r="G21" s="8">
        <v>-44937.2</v>
      </c>
      <c r="H21" s="8">
        <v>-32366.01</v>
      </c>
      <c r="I21" s="8">
        <v>-49491.2</v>
      </c>
      <c r="J21" s="8">
        <v>-34852.4</v>
      </c>
      <c r="K21" s="8">
        <v>-33893.2</v>
      </c>
      <c r="L21" s="8">
        <v>-27900.4</v>
      </c>
      <c r="M21" s="8">
        <v>-15320.8</v>
      </c>
      <c r="N21" s="8">
        <v>-13208.8</v>
      </c>
      <c r="O21" s="8">
        <f>SUM(B21:N21)</f>
        <v>-423577.88000000006</v>
      </c>
    </row>
    <row r="22" spans="1:15" ht="27" customHeight="1">
      <c r="A22" s="6" t="s">
        <v>5</v>
      </c>
      <c r="B22" s="7">
        <f>+B20+B21</f>
        <v>1009414.0199999998</v>
      </c>
      <c r="C22" s="7">
        <f>+C20+C21</f>
        <v>741542.1</v>
      </c>
      <c r="D22" s="7">
        <f aca="true" t="shared" si="2" ref="D22:O22">+D20+D21</f>
        <v>677699.66</v>
      </c>
      <c r="E22" s="7">
        <f t="shared" si="2"/>
        <v>204464.65000000002</v>
      </c>
      <c r="F22" s="7">
        <f t="shared" si="2"/>
        <v>729500.86</v>
      </c>
      <c r="G22" s="7">
        <f t="shared" si="2"/>
        <v>974580.9900000001</v>
      </c>
      <c r="H22" s="7">
        <f t="shared" si="2"/>
        <v>190748.73</v>
      </c>
      <c r="I22" s="7">
        <f t="shared" si="2"/>
        <v>710800.1699999999</v>
      </c>
      <c r="J22" s="7">
        <f t="shared" si="2"/>
        <v>645936.7499999999</v>
      </c>
      <c r="K22" s="7">
        <f t="shared" si="2"/>
        <v>873598.73</v>
      </c>
      <c r="L22" s="7">
        <f t="shared" si="2"/>
        <v>827809.42</v>
      </c>
      <c r="M22" s="7">
        <f t="shared" si="2"/>
        <v>452292.69999999995</v>
      </c>
      <c r="N22" s="7">
        <f t="shared" si="2"/>
        <v>239994.12000000002</v>
      </c>
      <c r="O22" s="7">
        <f t="shared" si="2"/>
        <v>8278382.899999999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2021-06-02T17:34:55Z</dcterms:modified>
  <cp:category/>
  <cp:version/>
  <cp:contentType/>
  <cp:contentStatus/>
</cp:coreProperties>
</file>