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<sst xmlns="http://schemas.openxmlformats.org/spreadsheetml/2006/main" count="81" uniqueCount="63">
  <si>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</si>
  <si>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</si>
  <si>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</si>
  <si>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</si>
  <si>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</si>
  <si>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</si>
  <si>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</si>
  <si>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</si>
  <si>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</si>
  <si>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</si>
  <si>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</si>
  <si>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</si>
  <si>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</si>
  <si>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</si>
  <si>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</si>
  <si>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</si>
  <si>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</si>
  <si>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</si>
  <si>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</si>
  <si>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</si>
  <si>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</si>
  <si>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</si>
  <si>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</si>
  <si>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</si>
  <si>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</si>
  <si>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</si>
  <si>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</si>
  <si>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</si>
  <si>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</si>
  <si>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</si>
  <si>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</si>
  <si>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</si>
  <si>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</si>
  <si>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</si>
  <si>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</si>
  <si>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</si>
  <si>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</si>
  <si>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</si>
  <si>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</si>
  <si>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</si>
  <si>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</si>
  <si>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</si>
  <si>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</si>
  <si>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</si>
  <si>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</si>
  <si>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</si>
  <si>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</si>
  <si>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</si>
  <si>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</si>
  <si>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</si>
  <si>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</si>
  <si>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</si>
  <si>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</si>
  <si>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</si>
  <si>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</si>
  <si>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</si>
  <si>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</si>
  <si>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</si>
  <si>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</si>
  <si>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</si>
  <si>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</si>
  <si>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</si>
  <si>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02/09/21 - VENCIMENTO 10/09/21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</si>
</sst>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1330361.49</v>
      </c>
      <c r="C6" s="10">
        <v>1273769.53</v>
      </c>
      <c r="D6" s="10">
        <v>1464921.21</v>
      </c>
      <c r="E6" s="10">
        <v>872687.76</v>
      </c>
      <c r="F6" s="10">
        <v>927655.7</v>
      </c>
      <c r="G6" s="10">
        <v>1023993.0900000001</v>
      </c>
      <c r="H6" s="10">
        <v>907850.27</v>
      </c>
      <c r="I6" s="10">
        <v>1245799.89</v>
      </c>
      <c r="J6" s="10">
        <v>457568.10000000003</v>
      </c>
      <c r="K6" s="10">
        <f>SUM(B6:J6)</f>
        <v>9504607.040000001</v>
      </c>
      <c r="Q6"/>
      <c r="R6"/>
    </row>
    <row r="7" spans="1:18" ht="27" customHeight="1">
      <c r="A7" s="2" t="s">
        <v>4</v>
      </c>
      <c r="B7" s="19">
        <v>-127929.17000000001</v>
      </c>
      <c r="C7" s="19">
        <v>-91654</v>
      </c>
      <c r="D7" s="19">
        <v>-127101.71000000002</v>
      </c>
      <c r="E7" s="19">
        <v>-115969.73999999999</v>
      </c>
      <c r="F7" s="19">
        <v>-65181.6</v>
      </c>
      <c r="G7" s="19">
        <v>-104289.11000000002</v>
      </c>
      <c r="H7" s="19">
        <v>-49767.68</v>
      </c>
      <c r="I7" s="19">
        <v>-111750.15999999999</v>
      </c>
      <c r="J7" s="19">
        <v>-28536.210000000003</v>
      </c>
      <c r="K7" s="8">
        <f>SUM(B7:J7)</f>
        <v>-822179.38</v>
      </c>
      <c r="Q7"/>
      <c r="R7"/>
    </row>
    <row r="8" spans="1:11" ht="27" customHeight="1">
      <c r="A8" s="6" t="s">
        <v>5</v>
      </c>
      <c r="B8" s="7">
        <f>B6+B7</f>
        <v>1202432.32</v>
      </c>
      <c r="C8" s="7">
        <f aca="true" t="shared" si="0" ref="C8:J8">C6+C7</f>
        <v>1182115.53</v>
      </c>
      <c r="D8" s="7">
        <f t="shared" si="0"/>
        <v>1337819.5</v>
      </c>
      <c r="E8" s="7">
        <f t="shared" si="0"/>
        <v>756718.02</v>
      </c>
      <c r="F8" s="7">
        <f t="shared" si="0"/>
        <v>862474.1</v>
      </c>
      <c r="G8" s="7">
        <f t="shared" si="0"/>
        <v>919703.9800000001</v>
      </c>
      <c r="H8" s="7">
        <f t="shared" si="0"/>
        <v>858082.59</v>
      </c>
      <c r="I8" s="7">
        <f t="shared" si="0"/>
        <v>1134049.73</v>
      </c>
      <c r="J8" s="7">
        <f t="shared" si="0"/>
        <v>429031.89</v>
      </c>
      <c r="K8" s="7">
        <f>+K7+K6</f>
        <v>8682427.66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501889.74999999994</v>
      </c>
      <c r="C13" s="10">
        <v>396546.06000000006</v>
      </c>
      <c r="D13" s="10">
        <v>1308526.97</v>
      </c>
      <c r="E13" s="10">
        <v>1053271.2599999998</v>
      </c>
      <c r="F13" s="10">
        <v>1135891.2699999998</v>
      </c>
      <c r="G13" s="10">
        <v>627880.1299999999</v>
      </c>
      <c r="H13" s="10">
        <v>357978.06</v>
      </c>
      <c r="I13" s="10">
        <v>475112.54</v>
      </c>
      <c r="J13" s="10">
        <v>526035.4400000001</v>
      </c>
      <c r="K13" s="10">
        <v>665223.95</v>
      </c>
      <c r="L13" s="10">
        <f>SUM(B13:K13)</f>
        <v>7048355.43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-112870.57</v>
      </c>
      <c r="C14" s="8">
        <v>-31108</v>
      </c>
      <c r="D14" s="8">
        <v>-91000.8</v>
      </c>
      <c r="E14" s="8">
        <v>-75103.76999999999</v>
      </c>
      <c r="F14" s="8">
        <v>-69669.6</v>
      </c>
      <c r="G14" s="8">
        <v>-46006.4</v>
      </c>
      <c r="H14" s="8">
        <v>-29228.03</v>
      </c>
      <c r="I14" s="8">
        <v>-37345.47</v>
      </c>
      <c r="J14" s="8">
        <v>-28450.4</v>
      </c>
      <c r="K14" s="8">
        <v>-52967.2</v>
      </c>
      <c r="L14" s="8">
        <f>SUM(B14:K14)</f>
        <v>-573750.24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389019.17999999993</v>
      </c>
      <c r="C15" s="7">
        <f aca="true" t="shared" si="1" ref="C15:K15">C13+C14</f>
        <v>365438.06000000006</v>
      </c>
      <c r="D15" s="7">
        <f t="shared" si="1"/>
        <v>1217526.17</v>
      </c>
      <c r="E15" s="7">
        <f t="shared" si="1"/>
        <v>978167.4899999998</v>
      </c>
      <c r="F15" s="7">
        <f t="shared" si="1"/>
        <v>1066221.6699999997</v>
      </c>
      <c r="G15" s="7">
        <f t="shared" si="1"/>
        <v>581873.7299999999</v>
      </c>
      <c r="H15" s="7">
        <f t="shared" si="1"/>
        <v>328750.03</v>
      </c>
      <c r="I15" s="7">
        <f t="shared" si="1"/>
        <v>437767.06999999995</v>
      </c>
      <c r="J15" s="7">
        <f t="shared" si="1"/>
        <v>497585.04000000004</v>
      </c>
      <c r="K15" s="7">
        <f t="shared" si="1"/>
        <v>612256.75</v>
      </c>
      <c r="L15" s="7">
        <f>+L13+L14</f>
        <v>6474605.1899999995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1090061.2899999998</v>
      </c>
      <c r="C20" s="10">
        <v>812026.4400000001</v>
      </c>
      <c r="D20" s="10">
        <v>754181.5699999998</v>
      </c>
      <c r="E20" s="10">
        <v>217574.74</v>
      </c>
      <c r="F20" s="10">
        <v>793971.7399999999</v>
      </c>
      <c r="G20" s="10">
        <v>1054547.45</v>
      </c>
      <c r="H20" s="10">
        <v>221596.50999999998</v>
      </c>
      <c r="I20" s="10">
        <v>806475.63</v>
      </c>
      <c r="J20" s="10">
        <v>738517.2999999998</v>
      </c>
      <c r="K20" s="10">
        <v>921307.44</v>
      </c>
      <c r="L20" s="10">
        <v>884273.3999999999</v>
      </c>
      <c r="M20" s="10">
        <v>480212.8</v>
      </c>
      <c r="N20" s="10">
        <v>261147.28</v>
      </c>
      <c r="O20" s="10">
        <f>SUM(B20:N20)</f>
        <v>9035893.59</v>
      </c>
    </row>
    <row r="21" spans="1:15" ht="27" customHeight="1">
      <c r="A21" s="2" t="s">
        <v>4</v>
      </c>
      <c r="B21" s="8">
        <v>-68138.4</v>
      </c>
      <c r="C21" s="8">
        <v>-68349.6</v>
      </c>
      <c r="D21" s="8">
        <v>-54265.93</v>
      </c>
      <c r="E21" s="8">
        <v>-10608.4</v>
      </c>
      <c r="F21" s="8">
        <v>-34320</v>
      </c>
      <c r="G21" s="8">
        <v>-57895.2</v>
      </c>
      <c r="H21" s="8">
        <v>-34324.21000000001</v>
      </c>
      <c r="I21" s="8">
        <v>-67390.4</v>
      </c>
      <c r="J21" s="8">
        <v>-52232.4</v>
      </c>
      <c r="K21" s="8">
        <v>-45100</v>
      </c>
      <c r="L21" s="8">
        <v>-37056.8</v>
      </c>
      <c r="M21" s="8">
        <v>-22426.8</v>
      </c>
      <c r="N21" s="8">
        <v>-20006.8</v>
      </c>
      <c r="O21" s="8">
        <f>SUM(B21:N21)</f>
        <v>-572114.9400000002</v>
      </c>
    </row>
    <row r="22" spans="1:15" ht="27" customHeight="1">
      <c r="A22" s="6" t="s">
        <v>5</v>
      </c>
      <c r="B22" s="7">
        <f>+B20+B21</f>
        <v>1021922.8899999998</v>
      </c>
      <c r="C22" s="7">
        <f>+C20+C21</f>
        <v>743676.8400000001</v>
      </c>
      <c r="D22" s="7">
        <f aca="true" t="shared" si="2" ref="D22:O22">+D20+D21</f>
        <v>699915.6399999998</v>
      </c>
      <c r="E22" s="7">
        <f t="shared" si="2"/>
        <v>206966.34</v>
      </c>
      <c r="F22" s="7">
        <f t="shared" si="2"/>
        <v>759651.7399999999</v>
      </c>
      <c r="G22" s="7">
        <f t="shared" si="2"/>
        <v>996652.25</v>
      </c>
      <c r="H22" s="7">
        <f t="shared" si="2"/>
        <v>187272.3</v>
      </c>
      <c r="I22" s="7">
        <f t="shared" si="2"/>
        <v>739085.23</v>
      </c>
      <c r="J22" s="7">
        <f t="shared" si="2"/>
        <v>686284.8999999998</v>
      </c>
      <c r="K22" s="7">
        <f t="shared" si="2"/>
        <v>876207.44</v>
      </c>
      <c r="L22" s="7">
        <f t="shared" si="2"/>
        <v>847216.5999999999</v>
      </c>
      <c r="M22" s="7">
        <f t="shared" si="2"/>
        <v>457786</v>
      </c>
      <c r="N22" s="7">
        <f t="shared" si="2"/>
        <v>241140.48</v>
      </c>
      <c r="O22" s="7">
        <f t="shared" si="2"/>
        <v>8463778.65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2021-09-09T17:13:24Z</dcterms:modified>
  <cp:category/>
  <cp:version/>
  <cp:contentType/>
  <cp:contentStatus/>
</cp:coreProperties>
</file>