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<sst xmlns="http://schemas.openxmlformats.org/spreadsheetml/2006/main" count="81" uniqueCount="63">
  <si>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</si>
  <si>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</si>
  <si>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</si>
  <si>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</si>
  <si>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</si>
  <si>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</si>
  <si>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</si>
  <si>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</si>
  <si>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</si>
  <si>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</si>
  <si>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</si>
  <si>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</si>
  <si>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</si>
  <si>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</si>
  <si>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</si>
  <si>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</si>
  <si>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</si>
  <si>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</si>
  <si>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</si>
  <si>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</si>
  <si>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</si>
  <si>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</si>
  <si>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</si>
  <si>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</si>
  <si>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</si>
  <si>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</si>
  <si>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</si>
  <si>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</si>
  <si>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</si>
  <si>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</si>
  <si>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</si>
  <si>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</si>
  <si>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</si>
  <si>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</si>
  <si>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</si>
  <si>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</si>
  <si>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</si>
  <si>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</si>
  <si>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</si>
  <si>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</si>
  <si>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</si>
  <si>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</si>
  <si>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</si>
  <si>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</si>
  <si>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</si>
  <si>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</si>
  <si>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</si>
  <si>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</si>
  <si>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</si>
  <si>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</si>
  <si>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</si>
  <si>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</si>
  <si>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</si>
  <si>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</si>
  <si>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</si>
  <si>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</si>
  <si>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</si>
  <si>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</si>
  <si>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</si>
  <si>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</si>
  <si>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</si>
  <si>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</si>
  <si>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04/09/21 - VENCIMENTO 13/09/21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</si>
</sst>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3">
      <selection activeCell="C3" sqref="C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726510.7499999999</v>
      </c>
      <c r="C6" s="10">
        <v>728477.39</v>
      </c>
      <c r="D6" s="10">
        <v>900572.4899999999</v>
      </c>
      <c r="E6" s="10">
        <v>471071.5300000001</v>
      </c>
      <c r="F6" s="10">
        <v>566099.72</v>
      </c>
      <c r="G6" s="10">
        <v>624683.57</v>
      </c>
      <c r="H6" s="10">
        <v>588717.96</v>
      </c>
      <c r="I6" s="10">
        <v>720849.39</v>
      </c>
      <c r="J6" s="10">
        <v>194144.15000000002</v>
      </c>
      <c r="K6" s="10">
        <f>SUM(B6:J6)</f>
        <v>5521126.95</v>
      </c>
      <c r="Q6"/>
      <c r="R6"/>
    </row>
    <row r="7" spans="1:18" ht="27" customHeight="1">
      <c r="A7" s="2" t="s">
        <v>4</v>
      </c>
      <c r="B7" s="19">
        <v>-62246.8</v>
      </c>
      <c r="C7" s="19">
        <v>-69080</v>
      </c>
      <c r="D7" s="19">
        <v>-94498.36</v>
      </c>
      <c r="E7" s="19">
        <v>-41549.2</v>
      </c>
      <c r="F7" s="19">
        <v>-47480.4</v>
      </c>
      <c r="G7" s="19">
        <v>-32894.4</v>
      </c>
      <c r="H7" s="19">
        <v>-32014.4</v>
      </c>
      <c r="I7" s="19">
        <v>-64262</v>
      </c>
      <c r="J7" s="19">
        <v>-14060.36</v>
      </c>
      <c r="K7" s="8">
        <f>SUM(B7:J7)</f>
        <v>-458085.92000000004</v>
      </c>
      <c r="Q7"/>
      <c r="R7"/>
    </row>
    <row r="8" spans="1:11" ht="27" customHeight="1">
      <c r="A8" s="6" t="s">
        <v>5</v>
      </c>
      <c r="B8" s="7">
        <f>B6+B7</f>
        <v>664263.9499999998</v>
      </c>
      <c r="C8" s="7">
        <f aca="true" t="shared" si="0" ref="C8:J8">C6+C7</f>
        <v>659397.39</v>
      </c>
      <c r="D8" s="7">
        <f t="shared" si="0"/>
        <v>806074.1299999999</v>
      </c>
      <c r="E8" s="7">
        <f t="shared" si="0"/>
        <v>429522.3300000001</v>
      </c>
      <c r="F8" s="7">
        <f t="shared" si="0"/>
        <v>518619.31999999995</v>
      </c>
      <c r="G8" s="7">
        <f t="shared" si="0"/>
        <v>591789.1699999999</v>
      </c>
      <c r="H8" s="7">
        <f t="shared" si="0"/>
        <v>556703.5599999999</v>
      </c>
      <c r="I8" s="7">
        <f t="shared" si="0"/>
        <v>656587.39</v>
      </c>
      <c r="J8" s="7">
        <f t="shared" si="0"/>
        <v>180083.79000000004</v>
      </c>
      <c r="K8" s="7">
        <f>+K7+K6</f>
        <v>5063041.03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274636.98000000004</v>
      </c>
      <c r="C13" s="10">
        <v>221595.28000000003</v>
      </c>
      <c r="D13" s="10">
        <v>765113.12</v>
      </c>
      <c r="E13" s="10">
        <v>660399.03</v>
      </c>
      <c r="F13" s="10">
        <v>671061.46</v>
      </c>
      <c r="G13" s="10">
        <v>307986.81</v>
      </c>
      <c r="H13" s="10">
        <v>168487.83</v>
      </c>
      <c r="I13" s="10">
        <v>253599.53</v>
      </c>
      <c r="J13" s="10">
        <v>220388.02000000002</v>
      </c>
      <c r="K13" s="10">
        <v>384814.67000000004</v>
      </c>
      <c r="L13" s="10">
        <f>SUM(B13:K13)</f>
        <v>3928082.73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-149134.03000000003</v>
      </c>
      <c r="C14" s="8">
        <v>-21331.20000000001</v>
      </c>
      <c r="D14" s="8">
        <v>-68345.19999999995</v>
      </c>
      <c r="E14" s="8">
        <v>-62150.17000000004</v>
      </c>
      <c r="F14" s="8">
        <v>-56210</v>
      </c>
      <c r="G14" s="8">
        <v>-29858.400000000023</v>
      </c>
      <c r="H14" s="8">
        <v>-19627.23000000001</v>
      </c>
      <c r="I14" s="8">
        <v>-18282</v>
      </c>
      <c r="J14" s="8">
        <v>-12988.799999999988</v>
      </c>
      <c r="K14" s="8">
        <v>-38636.40000000002</v>
      </c>
      <c r="L14" s="8">
        <f>SUM(B14:K14)</f>
        <v>-476563.4300000001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125502.95000000001</v>
      </c>
      <c r="C15" s="7">
        <f aca="true" t="shared" si="1" ref="C15:K15">C13+C14</f>
        <v>200264.08000000002</v>
      </c>
      <c r="D15" s="7">
        <f t="shared" si="1"/>
        <v>696767.92</v>
      </c>
      <c r="E15" s="7">
        <f t="shared" si="1"/>
        <v>598248.86</v>
      </c>
      <c r="F15" s="7">
        <f t="shared" si="1"/>
        <v>614851.46</v>
      </c>
      <c r="G15" s="7">
        <f t="shared" si="1"/>
        <v>278128.41</v>
      </c>
      <c r="H15" s="7">
        <f t="shared" si="1"/>
        <v>148860.59999999998</v>
      </c>
      <c r="I15" s="7">
        <f t="shared" si="1"/>
        <v>235317.53</v>
      </c>
      <c r="J15" s="7">
        <f t="shared" si="1"/>
        <v>207399.22000000003</v>
      </c>
      <c r="K15" s="7">
        <f t="shared" si="1"/>
        <v>346178.27</v>
      </c>
      <c r="L15" s="7">
        <f>+L13+L14</f>
        <v>3451519.3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753044.4900000001</v>
      </c>
      <c r="C20" s="10">
        <v>541435.29</v>
      </c>
      <c r="D20" s="10">
        <v>497503.5</v>
      </c>
      <c r="E20" s="10">
        <v>147107.97999999998</v>
      </c>
      <c r="F20" s="10">
        <v>509200.14999999997</v>
      </c>
      <c r="G20" s="10">
        <v>651098.13</v>
      </c>
      <c r="H20" s="10">
        <v>114936.12</v>
      </c>
      <c r="I20" s="10">
        <v>524798.0399999999</v>
      </c>
      <c r="J20" s="10">
        <v>459537.8900000001</v>
      </c>
      <c r="K20" s="10">
        <v>609465.9899999999</v>
      </c>
      <c r="L20" s="10">
        <v>596511.5299999999</v>
      </c>
      <c r="M20" s="10">
        <v>301423.93</v>
      </c>
      <c r="N20" s="10">
        <v>166338.87</v>
      </c>
      <c r="O20" s="10">
        <f>SUM(B20:N20)</f>
        <v>5872401.91</v>
      </c>
    </row>
    <row r="21" spans="1:15" ht="27" customHeight="1">
      <c r="A21" s="2" t="s">
        <v>4</v>
      </c>
      <c r="B21" s="8">
        <v>-66026.4</v>
      </c>
      <c r="C21" s="8">
        <v>-63663.6</v>
      </c>
      <c r="D21" s="8">
        <v>-52621.74</v>
      </c>
      <c r="E21" s="8">
        <v>-9433.6</v>
      </c>
      <c r="F21" s="8">
        <v>-31064</v>
      </c>
      <c r="G21" s="8">
        <v>-49825.6</v>
      </c>
      <c r="H21" s="8">
        <v>-20269.27</v>
      </c>
      <c r="I21" s="8">
        <v>-58902.8</v>
      </c>
      <c r="J21" s="8">
        <v>-45003.2</v>
      </c>
      <c r="K21" s="8">
        <v>-42895.6</v>
      </c>
      <c r="L21" s="8">
        <v>-34993.2</v>
      </c>
      <c r="M21" s="8">
        <v>-16856.4</v>
      </c>
      <c r="N21" s="8">
        <v>-14748.8</v>
      </c>
      <c r="O21" s="8">
        <f>SUM(B21:N21)</f>
        <v>-506304.21</v>
      </c>
    </row>
    <row r="22" spans="1:15" ht="27" customHeight="1">
      <c r="A22" s="6" t="s">
        <v>5</v>
      </c>
      <c r="B22" s="7">
        <f>+B20+B21</f>
        <v>687018.0900000001</v>
      </c>
      <c r="C22" s="7">
        <f>+C20+C21</f>
        <v>477771.69000000006</v>
      </c>
      <c r="D22" s="7">
        <f aca="true" t="shared" si="2" ref="D22:O22">+D20+D21</f>
        <v>444881.76</v>
      </c>
      <c r="E22" s="7">
        <f t="shared" si="2"/>
        <v>137674.37999999998</v>
      </c>
      <c r="F22" s="7">
        <f t="shared" si="2"/>
        <v>478136.14999999997</v>
      </c>
      <c r="G22" s="7">
        <f t="shared" si="2"/>
        <v>601272.53</v>
      </c>
      <c r="H22" s="7">
        <f t="shared" si="2"/>
        <v>94666.84999999999</v>
      </c>
      <c r="I22" s="7">
        <f t="shared" si="2"/>
        <v>465895.23999999993</v>
      </c>
      <c r="J22" s="7">
        <f t="shared" si="2"/>
        <v>414534.69000000006</v>
      </c>
      <c r="K22" s="7">
        <f t="shared" si="2"/>
        <v>566570.3899999999</v>
      </c>
      <c r="L22" s="7">
        <f t="shared" si="2"/>
        <v>561518.33</v>
      </c>
      <c r="M22" s="7">
        <f t="shared" si="2"/>
        <v>284567.52999999997</v>
      </c>
      <c r="N22" s="7">
        <f t="shared" si="2"/>
        <v>151590.07</v>
      </c>
      <c r="O22" s="7">
        <f t="shared" si="2"/>
        <v>5366097.7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2021-09-10T18:38:08Z</dcterms:modified>
  <cp:category/>
  <cp:version/>
  <cp:contentType/>
  <cp:contentStatus/>
</cp:coreProperties>
</file>