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<sst xmlns="http://schemas.openxmlformats.org/spreadsheetml/2006/main" count="81" uniqueCount="63">
  <si>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</si>
  <si>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</si>
  <si>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</si>
  <si>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</si>
  <si>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</si>
  <si>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</si>
  <si>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</si>
  <si>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</si>
  <si>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</si>
  <si>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</si>
  <si>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</si>
  <si>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</si>
  <si>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</si>
  <si>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</si>
  <si>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</si>
  <si>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</si>
  <si>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</si>
  <si>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</si>
  <si>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</si>
  <si>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</si>
  <si>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</si>
  <si>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</si>
  <si>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</si>
  <si>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</si>
  <si>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</si>
  <si>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</si>
  <si>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</si>
  <si>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</si>
  <si>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</si>
  <si>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</si>
  <si>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</si>
  <si>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</si>
  <si>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</si>
  <si>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</si>
  <si>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</si>
  <si>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</si>
  <si>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</si>
  <si>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</si>
  <si>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</si>
  <si>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</si>
  <si>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</si>
  <si>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</si>
  <si>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</si>
  <si>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</si>
  <si>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</si>
  <si>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</si>
  <si>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</si>
  <si>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</si>
  <si>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</si>
  <si>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</si>
  <si>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</si>
  <si>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</si>
  <si>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</si>
  <si>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</si>
  <si>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</si>
  <si>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</si>
  <si>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</si>
  <si>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</si>
  <si>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</si>
  <si>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</si>
  <si>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</si>
  <si>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</si>
  <si>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12/09/21 - VENCIMENTO 17/09/21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</si>
</sst>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>
        <f>SUM(B6:J6)</f>
        <v>0</v>
      </c>
      <c r="Q6"/>
      <c r="R6"/>
    </row>
    <row r="7" spans="1:18" ht="27" customHeight="1">
      <c r="A7" s="2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8">
        <f>SUM(B7:J7)</f>
        <v>0</v>
      </c>
      <c r="Q7"/>
      <c r="R7"/>
    </row>
    <row r="8" spans="1:11" ht="27" customHeight="1">
      <c r="A8" s="6" t="s">
        <v>5</v>
      </c>
      <c r="B8" s="7">
        <f>B6+B7</f>
        <v>0</v>
      </c>
      <c r="C8" s="7">
        <f aca="true" t="shared" si="0" ref="C8:J8">C6+C7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>+K7+K6</f>
        <v>0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>
        <f>SUM(B13:K13)</f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>
        <f>SUM(B14:K14)</f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>+L13+L14</f>
        <v>0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455232.9600000001</v>
      </c>
      <c r="C20" s="10">
        <v>320678.56999999995</v>
      </c>
      <c r="D20" s="10">
        <v>253646.94</v>
      </c>
      <c r="E20" s="10">
        <v>75452.18</v>
      </c>
      <c r="F20" s="10">
        <v>308032.37999999995</v>
      </c>
      <c r="G20" s="10">
        <v>366280.54</v>
      </c>
      <c r="H20" s="10">
        <v>54563.880000000005</v>
      </c>
      <c r="I20" s="10">
        <v>288555.1</v>
      </c>
      <c r="J20" s="10">
        <v>281482.09</v>
      </c>
      <c r="K20" s="10">
        <v>392514.00999999995</v>
      </c>
      <c r="L20" s="10">
        <v>361112.24</v>
      </c>
      <c r="M20" s="10">
        <v>180021.98</v>
      </c>
      <c r="N20" s="10">
        <v>77671.67</v>
      </c>
      <c r="O20" s="10">
        <f>SUM(B20:N20)</f>
        <v>3415244.5399999996</v>
      </c>
    </row>
    <row r="21" spans="1:15" ht="27" customHeight="1">
      <c r="A21" s="2" t="s">
        <v>4</v>
      </c>
      <c r="B21" s="8">
        <v>-41496.4</v>
      </c>
      <c r="C21" s="8">
        <v>-36735.6</v>
      </c>
      <c r="D21" s="8">
        <v>-31175.66</v>
      </c>
      <c r="E21" s="8">
        <v>-4276.8</v>
      </c>
      <c r="F21" s="8">
        <v>-23689.6</v>
      </c>
      <c r="G21" s="8">
        <v>-28494.4</v>
      </c>
      <c r="H21" s="8">
        <v>-9631.39</v>
      </c>
      <c r="I21" s="8">
        <v>-31926.4</v>
      </c>
      <c r="J21" s="8">
        <v>-28578</v>
      </c>
      <c r="K21" s="8">
        <v>-29150</v>
      </c>
      <c r="L21" s="8">
        <v>-21344.4</v>
      </c>
      <c r="M21" s="8">
        <v>-9244.4</v>
      </c>
      <c r="N21" s="8">
        <v>-6789.2</v>
      </c>
      <c r="O21" s="8">
        <f>SUM(B21:N21)</f>
        <v>-302532.25000000006</v>
      </c>
    </row>
    <row r="22" spans="1:15" ht="27" customHeight="1">
      <c r="A22" s="6" t="s">
        <v>5</v>
      </c>
      <c r="B22" s="7">
        <f>+B20+B21</f>
        <v>413736.56000000006</v>
      </c>
      <c r="C22" s="7">
        <f>+C20+C21</f>
        <v>283942.97</v>
      </c>
      <c r="D22" s="7">
        <f aca="true" t="shared" si="2" ref="D22:O22">+D20+D21</f>
        <v>222471.28</v>
      </c>
      <c r="E22" s="7">
        <f t="shared" si="2"/>
        <v>71175.37999999999</v>
      </c>
      <c r="F22" s="7">
        <f t="shared" si="2"/>
        <v>284342.77999999997</v>
      </c>
      <c r="G22" s="7">
        <f t="shared" si="2"/>
        <v>337786.13999999996</v>
      </c>
      <c r="H22" s="7">
        <f t="shared" si="2"/>
        <v>44932.490000000005</v>
      </c>
      <c r="I22" s="7">
        <f t="shared" si="2"/>
        <v>256628.69999999998</v>
      </c>
      <c r="J22" s="7">
        <f t="shared" si="2"/>
        <v>252904.09000000003</v>
      </c>
      <c r="K22" s="7">
        <f t="shared" si="2"/>
        <v>363364.00999999995</v>
      </c>
      <c r="L22" s="7">
        <f t="shared" si="2"/>
        <v>339767.83999999997</v>
      </c>
      <c r="M22" s="7">
        <f t="shared" si="2"/>
        <v>170777.58000000002</v>
      </c>
      <c r="N22" s="7">
        <f t="shared" si="2"/>
        <v>70882.47</v>
      </c>
      <c r="O22" s="7">
        <f t="shared" si="2"/>
        <v>3112712.2899999996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2021-09-17T17:28:25Z</dcterms:modified>
  <cp:category/>
  <cp:version/>
  <cp:contentType/>
  <cp:contentStatus/>
</cp:coreProperties>
</file>