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<sst xmlns="http://schemas.openxmlformats.org/spreadsheetml/2006/main" count="81" uniqueCount="63">
  <si>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</si>
  <si>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</si>
  <si>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</si>
  <si>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</si>
  <si>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</si>
  <si>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</si>
  <si>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</si>
  <si>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</si>
  <si>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</si>
  <si>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</si>
  <si>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</si>
  <si>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</si>
  <si>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</si>
  <si>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</si>
  <si>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</si>
  <si>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</si>
  <si>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</si>
  <si>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</si>
  <si>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</si>
  <si>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</si>
  <si>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</si>
  <si>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</si>
  <si>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</si>
  <si>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</si>
  <si>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</si>
  <si>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</si>
  <si>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</si>
  <si>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</si>
  <si>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</si>
  <si>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</si>
  <si>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</si>
  <si>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</si>
  <si>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</si>
  <si>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</si>
  <si>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</si>
  <si>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</si>
  <si>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</si>
  <si>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</si>
  <si>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</si>
  <si>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</si>
  <si>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</si>
  <si>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</si>
  <si>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</si>
  <si>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</si>
  <si>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</si>
  <si>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</si>
  <si>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</si>
  <si>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</si>
  <si>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</si>
  <si>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</si>
  <si>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</si>
  <si>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</si>
  <si>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</si>
  <si>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</si>
  <si>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</si>
  <si>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</si>
  <si>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</si>
  <si>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</si>
  <si>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</si>
  <si>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</si>
  <si>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</si>
  <si>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</si>
  <si>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28/09/21 - VENCIMENTO 05/10/21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</si>
</sst>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1306807.68</v>
      </c>
      <c r="C6" s="10">
        <v>1259841.8399999999</v>
      </c>
      <c r="D6" s="10">
        <v>1457850.18</v>
      </c>
      <c r="E6" s="10">
        <v>879633.3799999999</v>
      </c>
      <c r="F6" s="10">
        <v>940604.3699999999</v>
      </c>
      <c r="G6" s="10">
        <v>1018094.9600000001</v>
      </c>
      <c r="H6" s="10">
        <v>930600.4500000001</v>
      </c>
      <c r="I6" s="10">
        <v>1269717.2599999998</v>
      </c>
      <c r="J6" s="10">
        <v>458292.11000000004</v>
      </c>
      <c r="K6" s="10">
        <f>SUM(B6:J6)</f>
        <v>9521442.229999999</v>
      </c>
      <c r="Q6"/>
      <c r="R6"/>
    </row>
    <row r="7" spans="1:18" ht="27" customHeight="1">
      <c r="A7" s="2" t="s">
        <v>4</v>
      </c>
      <c r="B7" s="19">
        <v>-231402.83000000002</v>
      </c>
      <c r="C7" s="19">
        <v>-87962</v>
      </c>
      <c r="D7" s="19">
        <v>-154121.63</v>
      </c>
      <c r="E7" s="19">
        <v>-209740.95</v>
      </c>
      <c r="F7" s="19">
        <v>-62986</v>
      </c>
      <c r="G7" s="19">
        <v>-245901.65999999997</v>
      </c>
      <c r="H7" s="19">
        <v>-72366.48000000001</v>
      </c>
      <c r="I7" s="19">
        <v>-146282.68</v>
      </c>
      <c r="J7" s="19">
        <v>-39624.81999999999</v>
      </c>
      <c r="K7" s="8">
        <f>SUM(B7:J7)</f>
        <v>-1250389.05</v>
      </c>
      <c r="Q7"/>
      <c r="R7"/>
    </row>
    <row r="8" spans="1:11" ht="27" customHeight="1">
      <c r="A8" s="6" t="s">
        <v>5</v>
      </c>
      <c r="B8" s="7">
        <f>B6+B7</f>
        <v>1075404.8499999999</v>
      </c>
      <c r="C8" s="7">
        <f aca="true" t="shared" si="0" ref="C8:J8">C6+C7</f>
        <v>1171879.8399999999</v>
      </c>
      <c r="D8" s="7">
        <f t="shared" si="0"/>
        <v>1303728.5499999998</v>
      </c>
      <c r="E8" s="7">
        <f t="shared" si="0"/>
        <v>669892.4299999999</v>
      </c>
      <c r="F8" s="7">
        <f t="shared" si="0"/>
        <v>877618.3699999999</v>
      </c>
      <c r="G8" s="7">
        <f t="shared" si="0"/>
        <v>772193.3</v>
      </c>
      <c r="H8" s="7">
        <f t="shared" si="0"/>
        <v>858233.9700000001</v>
      </c>
      <c r="I8" s="7">
        <f t="shared" si="0"/>
        <v>1123434.5799999998</v>
      </c>
      <c r="J8" s="7">
        <f t="shared" si="0"/>
        <v>418667.29000000004</v>
      </c>
      <c r="K8" s="7">
        <f>+K7+K6</f>
        <v>8271053.179999999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510460.05000000005</v>
      </c>
      <c r="C13" s="10">
        <v>390586.17</v>
      </c>
      <c r="D13" s="10">
        <v>1294736.58</v>
      </c>
      <c r="E13" s="10">
        <v>1051240.8199999998</v>
      </c>
      <c r="F13" s="10">
        <v>1111895.7799999998</v>
      </c>
      <c r="G13" s="10">
        <v>623698.5399999999</v>
      </c>
      <c r="H13" s="10">
        <v>357646.02</v>
      </c>
      <c r="I13" s="10">
        <v>464513.99</v>
      </c>
      <c r="J13" s="10">
        <v>548177.2400000001</v>
      </c>
      <c r="K13" s="10">
        <v>685896.4600000001</v>
      </c>
      <c r="L13" s="10">
        <f>SUM(B13:K13)</f>
        <v>7038851.649999999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-110745.37</v>
      </c>
      <c r="C14" s="8">
        <v>-28943.2</v>
      </c>
      <c r="D14" s="8">
        <v>-87507.2</v>
      </c>
      <c r="E14" s="8">
        <v>-71552.97</v>
      </c>
      <c r="F14" s="8">
        <v>-65802</v>
      </c>
      <c r="G14" s="8">
        <v>-43934</v>
      </c>
      <c r="H14" s="8">
        <v>-28409.63</v>
      </c>
      <c r="I14" s="8">
        <v>-50404.08</v>
      </c>
      <c r="J14" s="8">
        <v>-27882.8</v>
      </c>
      <c r="K14" s="8">
        <v>-51088.4</v>
      </c>
      <c r="L14" s="8">
        <f>SUM(B14:K14)</f>
        <v>-566269.65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399714.68000000005</v>
      </c>
      <c r="C15" s="7">
        <f aca="true" t="shared" si="1" ref="C15:K15">C13+C14</f>
        <v>361642.97</v>
      </c>
      <c r="D15" s="7">
        <f t="shared" si="1"/>
        <v>1207229.3800000001</v>
      </c>
      <c r="E15" s="7">
        <f t="shared" si="1"/>
        <v>979687.8499999999</v>
      </c>
      <c r="F15" s="7">
        <f t="shared" si="1"/>
        <v>1046093.7799999998</v>
      </c>
      <c r="G15" s="7">
        <f t="shared" si="1"/>
        <v>579764.5399999999</v>
      </c>
      <c r="H15" s="7">
        <f t="shared" si="1"/>
        <v>329236.39</v>
      </c>
      <c r="I15" s="7">
        <f t="shared" si="1"/>
        <v>414109.91</v>
      </c>
      <c r="J15" s="7">
        <f t="shared" si="1"/>
        <v>520294.4400000001</v>
      </c>
      <c r="K15" s="7">
        <f t="shared" si="1"/>
        <v>634808.06</v>
      </c>
      <c r="L15" s="7">
        <f>+L13+L14</f>
        <v>6472581.999999999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1150666.7499999995</v>
      </c>
      <c r="C20" s="10">
        <v>863243.56</v>
      </c>
      <c r="D20" s="10">
        <v>751115.1999999998</v>
      </c>
      <c r="E20" s="10">
        <v>217717.61</v>
      </c>
      <c r="F20" s="10">
        <v>786649.83</v>
      </c>
      <c r="G20" s="10">
        <v>1089052.17</v>
      </c>
      <c r="H20" s="10">
        <v>196135.51</v>
      </c>
      <c r="I20" s="10">
        <v>828789.78</v>
      </c>
      <c r="J20" s="10">
        <v>714374.3599999999</v>
      </c>
      <c r="K20" s="10">
        <v>878016.45</v>
      </c>
      <c r="L20" s="10">
        <v>832980.8799999998</v>
      </c>
      <c r="M20" s="10">
        <v>499880.07</v>
      </c>
      <c r="N20" s="10">
        <v>257325.76</v>
      </c>
      <c r="O20" s="10">
        <f>SUM(B20:N20)</f>
        <v>9065947.93</v>
      </c>
    </row>
    <row r="21" spans="1:15" ht="27" customHeight="1">
      <c r="A21" s="2" t="s">
        <v>4</v>
      </c>
      <c r="B21" s="8">
        <v>-64688.8</v>
      </c>
      <c r="C21" s="8">
        <v>-65916.4</v>
      </c>
      <c r="D21" s="8">
        <v>-51034.2</v>
      </c>
      <c r="E21" s="8">
        <v>-9438</v>
      </c>
      <c r="F21" s="8">
        <v>-34245.2</v>
      </c>
      <c r="G21" s="8">
        <v>-51788</v>
      </c>
      <c r="H21" s="8">
        <v>-30819.210000000003</v>
      </c>
      <c r="I21" s="8">
        <v>-62330.4</v>
      </c>
      <c r="J21" s="8">
        <v>-50402</v>
      </c>
      <c r="K21" s="8">
        <v>-40999.2</v>
      </c>
      <c r="L21" s="8">
        <v>-33585.2</v>
      </c>
      <c r="M21" s="8">
        <v>-20165.2</v>
      </c>
      <c r="N21" s="8">
        <v>-18427.2</v>
      </c>
      <c r="O21" s="8">
        <f>SUM(B21:N21)</f>
        <v>-533839.01</v>
      </c>
    </row>
    <row r="22" spans="1:15" ht="27" customHeight="1">
      <c r="A22" s="6" t="s">
        <v>5</v>
      </c>
      <c r="B22" s="7">
        <f>+B20+B21</f>
        <v>1085977.9499999995</v>
      </c>
      <c r="C22" s="7">
        <f>+C20+C21</f>
        <v>797327.16</v>
      </c>
      <c r="D22" s="7">
        <f aca="true" t="shared" si="2" ref="D22:O22">+D20+D21</f>
        <v>700080.9999999999</v>
      </c>
      <c r="E22" s="7">
        <f t="shared" si="2"/>
        <v>208279.61</v>
      </c>
      <c r="F22" s="7">
        <f t="shared" si="2"/>
        <v>752404.63</v>
      </c>
      <c r="G22" s="7">
        <f t="shared" si="2"/>
        <v>1037264.1699999999</v>
      </c>
      <c r="H22" s="7">
        <f t="shared" si="2"/>
        <v>165316.30000000002</v>
      </c>
      <c r="I22" s="7">
        <f t="shared" si="2"/>
        <v>766459.38</v>
      </c>
      <c r="J22" s="7">
        <f t="shared" si="2"/>
        <v>663972.3599999999</v>
      </c>
      <c r="K22" s="7">
        <f t="shared" si="2"/>
        <v>837017.25</v>
      </c>
      <c r="L22" s="7">
        <f t="shared" si="2"/>
        <v>799395.6799999998</v>
      </c>
      <c r="M22" s="7">
        <f t="shared" si="2"/>
        <v>479714.87</v>
      </c>
      <c r="N22" s="7">
        <f t="shared" si="2"/>
        <v>238898.56</v>
      </c>
      <c r="O22" s="7">
        <f t="shared" si="2"/>
        <v>8532108.92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2021-10-04T19:36:54Z</dcterms:modified>
  <cp:category/>
  <cp:version/>
  <cp:contentType/>
  <cp:contentStatus/>
</cp:coreProperties>
</file>