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<sst xmlns="http://schemas.openxmlformats.org/spreadsheetml/2006/main" count="81" uniqueCount="63">
  <si>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</si>
  <si>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</si>
  <si>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</si>
  <si>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</si>
  <si>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</si>
  <si>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</si>
  <si>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</si>
  <si>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</si>
  <si>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</si>
  <si>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</si>
  <si>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</si>
  <si>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</si>
  <si>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</si>
  <si>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</si>
  <si>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</si>
  <si>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</si>
  <si>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</si>
  <si>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</si>
  <si>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</si>
  <si>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</si>
  <si>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</si>
  <si>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</si>
  <si>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</si>
  <si>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</si>
  <si>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</si>
  <si>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</si>
  <si>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</si>
  <si>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</si>
  <si>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</si>
  <si>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</si>
  <si>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</si>
  <si>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</si>
  <si>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</si>
  <si>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</si>
  <si>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</si>
  <si>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</si>
  <si>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</si>
  <si>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</si>
  <si>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</si>
  <si>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</si>
  <si>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</si>
  <si>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</si>
  <si>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</si>
  <si>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</si>
  <si>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</si>
  <si>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</si>
  <si>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</si>
  <si>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</si>
  <si>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</si>
  <si>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</si>
  <si>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</si>
  <si>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</si>
  <si>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</si>
  <si>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</si>
  <si>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</si>
  <si>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</si>
  <si>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</si>
  <si>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</si>
  <si>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</si>
  <si>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</si>
  <si>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</si>
  <si>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</si>
  <si>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30/09/21 - VENCIMENTO DE 09/09 A 07/10/21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</si>
</sst>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32260114.82</v>
      </c>
      <c r="C6" s="10">
        <v>31245086.330000002</v>
      </c>
      <c r="D6" s="10">
        <v>36635355.44</v>
      </c>
      <c r="E6" s="10">
        <v>21557310.639999997</v>
      </c>
      <c r="F6" s="10">
        <v>23687988.34</v>
      </c>
      <c r="G6" s="10">
        <v>25875321.72</v>
      </c>
      <c r="H6" s="10">
        <v>23594447.689999998</v>
      </c>
      <c r="I6" s="10">
        <v>31727575.080000002</v>
      </c>
      <c r="J6" s="10">
        <v>10956473.48</v>
      </c>
      <c r="K6" s="10">
        <f>SUM(B6:J6)</f>
        <v>237539673.54</v>
      </c>
      <c r="Q6"/>
      <c r="R6"/>
    </row>
    <row r="7" spans="1:18" ht="27" customHeight="1">
      <c r="A7" s="2" t="s">
        <v>4</v>
      </c>
      <c r="B7" s="19">
        <v>-3325032.0199999996</v>
      </c>
      <c r="C7" s="19">
        <v>-2308788.78</v>
      </c>
      <c r="D7" s="19">
        <v>-2945264.21</v>
      </c>
      <c r="E7" s="19">
        <v>-2803455.1500000004</v>
      </c>
      <c r="F7" s="19">
        <v>-1594860.6</v>
      </c>
      <c r="G7" s="19">
        <v>-2820330.079999999</v>
      </c>
      <c r="H7" s="19">
        <v>-1076763.8800000001</v>
      </c>
      <c r="I7" s="19">
        <v>-2879055.5399999996</v>
      </c>
      <c r="J7" s="19">
        <v>-707902.5800000001</v>
      </c>
      <c r="K7" s="8">
        <f>SUM(B7:J7)</f>
        <v>-20461452.839999996</v>
      </c>
      <c r="Q7"/>
      <c r="R7"/>
    </row>
    <row r="8" spans="1:11" ht="27" customHeight="1">
      <c r="A8" s="6" t="s">
        <v>5</v>
      </c>
      <c r="B8" s="7">
        <f>B6+B7</f>
        <v>28935082.8</v>
      </c>
      <c r="C8" s="7">
        <f aca="true" t="shared" si="0" ref="C8:J8">C6+C7</f>
        <v>28936297.55</v>
      </c>
      <c r="D8" s="7">
        <f t="shared" si="0"/>
        <v>33690091.23</v>
      </c>
      <c r="E8" s="7">
        <f t="shared" si="0"/>
        <v>18753855.489999995</v>
      </c>
      <c r="F8" s="7">
        <f t="shared" si="0"/>
        <v>22093127.74</v>
      </c>
      <c r="G8" s="7">
        <f t="shared" si="0"/>
        <v>23054991.64</v>
      </c>
      <c r="H8" s="7">
        <f t="shared" si="0"/>
        <v>22517683.81</v>
      </c>
      <c r="I8" s="7">
        <f t="shared" si="0"/>
        <v>28848519.540000003</v>
      </c>
      <c r="J8" s="7">
        <f t="shared" si="0"/>
        <v>10248570.9</v>
      </c>
      <c r="K8" s="7">
        <f>+K7+K6</f>
        <v>217078220.7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12437048.620000005</v>
      </c>
      <c r="C13" s="10">
        <v>9632544.080000002</v>
      </c>
      <c r="D13" s="10">
        <v>32257023.1</v>
      </c>
      <c r="E13" s="10">
        <v>26517321.069999993</v>
      </c>
      <c r="F13" s="10">
        <v>28090897.790000007</v>
      </c>
      <c r="G13" s="10">
        <v>15107687.940000003</v>
      </c>
      <c r="H13" s="10">
        <v>8730362.19</v>
      </c>
      <c r="I13" s="10">
        <v>11629391.769999998</v>
      </c>
      <c r="J13" s="10">
        <v>12943564.559999999</v>
      </c>
      <c r="K13" s="10">
        <v>17025821.19</v>
      </c>
      <c r="L13" s="10">
        <f>SUM(B13:K13)</f>
        <v>174371662.31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-4455255.300000001</v>
      </c>
      <c r="C14" s="8">
        <v>-684754.96</v>
      </c>
      <c r="D14" s="8">
        <v>-2062234.0400000005</v>
      </c>
      <c r="E14" s="8">
        <v>-1486133.4200000002</v>
      </c>
      <c r="F14" s="8">
        <v>-1727020.7299999997</v>
      </c>
      <c r="G14" s="8">
        <v>-971207.6400000004</v>
      </c>
      <c r="H14" s="8">
        <v>-737019.27</v>
      </c>
      <c r="I14" s="8">
        <v>-935847.64</v>
      </c>
      <c r="J14" s="8">
        <v>-420801.83999999997</v>
      </c>
      <c r="K14" s="8">
        <v>-1176782.1599999995</v>
      </c>
      <c r="L14" s="8">
        <f>SUM(B14:K14)</f>
        <v>-14657057.000000002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7981793.320000004</v>
      </c>
      <c r="C15" s="7">
        <f aca="true" t="shared" si="1" ref="C15:K15">C13+C14</f>
        <v>8947789.120000001</v>
      </c>
      <c r="D15" s="7">
        <f t="shared" si="1"/>
        <v>30194789.060000002</v>
      </c>
      <c r="E15" s="7">
        <f t="shared" si="1"/>
        <v>25031187.64999999</v>
      </c>
      <c r="F15" s="7">
        <f t="shared" si="1"/>
        <v>26363877.060000006</v>
      </c>
      <c r="G15" s="7">
        <f t="shared" si="1"/>
        <v>14136480.300000003</v>
      </c>
      <c r="H15" s="7">
        <f t="shared" si="1"/>
        <v>7993342.92</v>
      </c>
      <c r="I15" s="7">
        <f t="shared" si="1"/>
        <v>10693544.129999997</v>
      </c>
      <c r="J15" s="7">
        <f t="shared" si="1"/>
        <v>12522762.719999999</v>
      </c>
      <c r="K15" s="7">
        <f t="shared" si="1"/>
        <v>15849039.030000001</v>
      </c>
      <c r="L15" s="7">
        <f>+L13+L14</f>
        <v>159714605.31</v>
      </c>
      <c r="M15"/>
      <c r="N15" s="26"/>
      <c r="O15" s="2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29227179.759999998</v>
      </c>
      <c r="C20" s="10">
        <v>21673986.179999996</v>
      </c>
      <c r="D20" s="10">
        <v>18930810.33</v>
      </c>
      <c r="E20" s="10">
        <v>5474825.420000001</v>
      </c>
      <c r="F20" s="10">
        <v>20059861.060000002</v>
      </c>
      <c r="G20" s="10">
        <v>27178057.000000004</v>
      </c>
      <c r="H20" s="10">
        <v>5167006.380000001</v>
      </c>
      <c r="I20" s="10">
        <v>20756803.110000007</v>
      </c>
      <c r="J20" s="10">
        <v>18357256.950000003</v>
      </c>
      <c r="K20" s="10">
        <v>23213166.09</v>
      </c>
      <c r="L20" s="10">
        <v>22176976.35</v>
      </c>
      <c r="M20" s="10">
        <v>12536115.350000003</v>
      </c>
      <c r="N20" s="10">
        <v>6432998.340000001</v>
      </c>
      <c r="O20" s="10">
        <f>SUM(B20:N20)</f>
        <v>231185042.32</v>
      </c>
    </row>
    <row r="21" spans="1:15" ht="27" customHeight="1">
      <c r="A21" s="2" t="s">
        <v>4</v>
      </c>
      <c r="B21" s="8">
        <v>-1632868.8799999994</v>
      </c>
      <c r="C21" s="8">
        <v>-1748189.5699999996</v>
      </c>
      <c r="D21" s="8">
        <v>-1368654.75</v>
      </c>
      <c r="E21" s="8">
        <v>-120980.65000000001</v>
      </c>
      <c r="F21" s="8">
        <v>-832360.22</v>
      </c>
      <c r="G21" s="8">
        <v>-1268762.9000000004</v>
      </c>
      <c r="H21" s="8">
        <v>-732675.73</v>
      </c>
      <c r="I21" s="8">
        <v>-1603209.1099999999</v>
      </c>
      <c r="J21" s="8">
        <v>-1311006.3399999999</v>
      </c>
      <c r="K21" s="8">
        <v>-1061075.0999999999</v>
      </c>
      <c r="L21" s="8">
        <v>-812928.2400000002</v>
      </c>
      <c r="M21" s="8">
        <v>-470811.72</v>
      </c>
      <c r="N21" s="8">
        <v>-441372.64</v>
      </c>
      <c r="O21" s="8">
        <f>SUM(B21:N21)</f>
        <v>-13404895.85</v>
      </c>
    </row>
    <row r="22" spans="1:15" ht="27" customHeight="1">
      <c r="A22" s="6" t="s">
        <v>5</v>
      </c>
      <c r="B22" s="7">
        <f>+B20+B21</f>
        <v>27594310.88</v>
      </c>
      <c r="C22" s="7">
        <f>+C20+C21</f>
        <v>19925796.609999996</v>
      </c>
      <c r="D22" s="7">
        <f aca="true" t="shared" si="2" ref="D22:O22">+D20+D21</f>
        <v>17562155.58</v>
      </c>
      <c r="E22" s="7">
        <f t="shared" si="2"/>
        <v>5353844.7700000005</v>
      </c>
      <c r="F22" s="7">
        <f t="shared" si="2"/>
        <v>19227500.840000004</v>
      </c>
      <c r="G22" s="7">
        <f t="shared" si="2"/>
        <v>25909294.1</v>
      </c>
      <c r="H22" s="7">
        <f t="shared" si="2"/>
        <v>4434330.65</v>
      </c>
      <c r="I22" s="7">
        <f t="shared" si="2"/>
        <v>19153594.000000007</v>
      </c>
      <c r="J22" s="7">
        <f t="shared" si="2"/>
        <v>17046250.610000003</v>
      </c>
      <c r="K22" s="7">
        <f t="shared" si="2"/>
        <v>22152090.99</v>
      </c>
      <c r="L22" s="7">
        <f t="shared" si="2"/>
        <v>21364048.11</v>
      </c>
      <c r="M22" s="7">
        <f t="shared" si="2"/>
        <v>12065303.630000003</v>
      </c>
      <c r="N22" s="7">
        <f t="shared" si="2"/>
        <v>5991625.700000001</v>
      </c>
      <c r="O22" s="7">
        <f t="shared" si="2"/>
        <v>217780146.47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2021-12-03T12:59:01Z</dcterms:modified>
  <cp:category/>
  <cp:version/>
  <cp:contentType/>
  <cp:contentStatus/>
</cp:coreProperties>
</file>