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<sst xmlns="http://schemas.openxmlformats.org/spreadsheetml/2006/main" count="81" uniqueCount="63">
  <si>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</si>
  <si>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</si>
  <si>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</si>
  <si>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</si>
  <si>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</si>
  <si>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</si>
  <si>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</si>
  <si>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</si>
  <si>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</si>
  <si>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</si>
  <si>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</si>
  <si>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</si>
  <si>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</si>
  <si>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</si>
  <si>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</si>
  <si>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</si>
  <si>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</si>
  <si>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</si>
  <si>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</si>
  <si>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</si>
  <si>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</si>
  <si>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</si>
  <si>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</si>
  <si>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</si>
  <si>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</si>
  <si>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</si>
  <si>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</si>
  <si>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</si>
  <si>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</si>
  <si>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</si>
  <si>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</si>
  <si>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</si>
  <si>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</si>
  <si>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</si>
  <si>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</si>
  <si>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</si>
  <si>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</si>
  <si>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</si>
  <si>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</si>
  <si>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</si>
  <si>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</si>
  <si>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</si>
  <si>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</si>
  <si>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</si>
  <si>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</si>
  <si>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</si>
  <si>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</si>
  <si>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</si>
  <si>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</si>
  <si>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</si>
  <si>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</si>
  <si>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</si>
  <si>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</si>
  <si>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</si>
  <si>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</si>
  <si>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</si>
  <si>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</si>
  <si>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</si>
  <si>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</si>
  <si>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</si>
  <si>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</si>
  <si>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</si>
  <si>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08/08/22 - VENCIMENTO 15/08/22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</si>
</sst>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K26" sqref="K2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1747096.4199999997</v>
      </c>
      <c r="C6" s="10">
        <v>1663948.6999999997</v>
      </c>
      <c r="D6" s="10">
        <v>2030099.93</v>
      </c>
      <c r="E6" s="10">
        <v>1262672.9900000002</v>
      </c>
      <c r="F6" s="10">
        <v>1269752.8900000001</v>
      </c>
      <c r="G6" s="10">
        <v>1379993.72</v>
      </c>
      <c r="H6" s="10">
        <v>1254729.15</v>
      </c>
      <c r="I6" s="10">
        <v>1769440.9800000002</v>
      </c>
      <c r="J6" s="10">
        <v>612280.49</v>
      </c>
      <c r="K6" s="10">
        <f>SUM(B6:J6)</f>
        <v>12990015.270000001</v>
      </c>
      <c r="Q6"/>
      <c r="R6"/>
    </row>
    <row r="7" spans="1:18" ht="27" customHeight="1">
      <c r="A7" s="2" t="s">
        <v>4</v>
      </c>
      <c r="B7" s="19">
        <v>-143234.02000000002</v>
      </c>
      <c r="C7" s="19">
        <v>-97197.73</v>
      </c>
      <c r="D7" s="19">
        <v>-130569.00999999995</v>
      </c>
      <c r="E7" s="19">
        <v>-114439.66</v>
      </c>
      <c r="F7" s="19">
        <v>-62774.36</v>
      </c>
      <c r="G7" s="19">
        <v>-108249.42</v>
      </c>
      <c r="H7" s="19">
        <v>-48312.99</v>
      </c>
      <c r="I7" s="19">
        <v>-113581.4</v>
      </c>
      <c r="J7" s="19">
        <v>-32820.46000000001</v>
      </c>
      <c r="K7" s="8">
        <f>SUM(B7:J7)</f>
        <v>-851179.0499999999</v>
      </c>
      <c r="Q7"/>
      <c r="R7"/>
    </row>
    <row r="8" spans="1:11" ht="27" customHeight="1">
      <c r="A8" s="6" t="s">
        <v>5</v>
      </c>
      <c r="B8" s="7">
        <f>B6+B7</f>
        <v>1603862.3999999997</v>
      </c>
      <c r="C8" s="7">
        <f aca="true" t="shared" si="0" ref="C8:J8">C6+C7</f>
        <v>1566750.9699999997</v>
      </c>
      <c r="D8" s="7">
        <f t="shared" si="0"/>
        <v>1899530.92</v>
      </c>
      <c r="E8" s="7">
        <f t="shared" si="0"/>
        <v>1148233.3300000003</v>
      </c>
      <c r="F8" s="7">
        <f t="shared" si="0"/>
        <v>1206978.53</v>
      </c>
      <c r="G8" s="7">
        <f t="shared" si="0"/>
        <v>1271744.3</v>
      </c>
      <c r="H8" s="7">
        <f t="shared" si="0"/>
        <v>1206416.16</v>
      </c>
      <c r="I8" s="7">
        <f t="shared" si="0"/>
        <v>1655859.5800000003</v>
      </c>
      <c r="J8" s="7">
        <f t="shared" si="0"/>
        <v>579460.03</v>
      </c>
      <c r="K8" s="7">
        <f>+K7+K6</f>
        <v>12138836.22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808709.7700000001</v>
      </c>
      <c r="C13" s="10">
        <v>536552.2300000001</v>
      </c>
      <c r="D13" s="10">
        <v>1705157.3900000001</v>
      </c>
      <c r="E13" s="10">
        <v>1377049.9700000002</v>
      </c>
      <c r="F13" s="10">
        <v>1470491.0899999999</v>
      </c>
      <c r="G13" s="10">
        <v>893145.1499999999</v>
      </c>
      <c r="H13" s="10">
        <v>486605.13</v>
      </c>
      <c r="I13" s="10">
        <v>630130.3600000001</v>
      </c>
      <c r="J13" s="10">
        <v>772033.0300000001</v>
      </c>
      <c r="K13" s="10">
        <v>972165.46</v>
      </c>
      <c r="L13" s="10">
        <f>SUM(B13:K13)</f>
        <v>9652039.580000002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-133193</v>
      </c>
      <c r="C14" s="8">
        <v>-30248.31</v>
      </c>
      <c r="D14" s="8">
        <v>-92598.16</v>
      </c>
      <c r="E14" s="8">
        <v>-71250.08999999991</v>
      </c>
      <c r="F14" s="8">
        <v>-64815.78</v>
      </c>
      <c r="G14" s="8">
        <v>-46261.719999999994</v>
      </c>
      <c r="H14" s="8">
        <v>-32022.4</v>
      </c>
      <c r="I14" s="8">
        <v>-35909.57000000001</v>
      </c>
      <c r="J14" s="8">
        <v>-34278.2</v>
      </c>
      <c r="K14" s="8">
        <v>-58070.11</v>
      </c>
      <c r="L14" s="8">
        <f>SUM(B14:K14)</f>
        <v>-598647.34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675516.7700000001</v>
      </c>
      <c r="C15" s="7">
        <f aca="true" t="shared" si="1" ref="C15:K15">+C13+C14</f>
        <v>506303.9200000001</v>
      </c>
      <c r="D15" s="7">
        <f t="shared" si="1"/>
        <v>1612559.2300000002</v>
      </c>
      <c r="E15" s="7">
        <f t="shared" si="1"/>
        <v>1305799.8800000004</v>
      </c>
      <c r="F15" s="7">
        <f t="shared" si="1"/>
        <v>1405675.3099999998</v>
      </c>
      <c r="G15" s="7">
        <f t="shared" si="1"/>
        <v>846883.4299999999</v>
      </c>
      <c r="H15" s="7">
        <f t="shared" si="1"/>
        <v>454582.73</v>
      </c>
      <c r="I15" s="7">
        <f t="shared" si="1"/>
        <v>594220.79</v>
      </c>
      <c r="J15" s="7">
        <f t="shared" si="1"/>
        <v>737754.8300000002</v>
      </c>
      <c r="K15" s="7">
        <f t="shared" si="1"/>
        <v>914095.35</v>
      </c>
      <c r="L15" s="7">
        <f>+L13+L14</f>
        <v>9053392.240000002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1511882.66</v>
      </c>
      <c r="C20" s="10">
        <v>1110152.11</v>
      </c>
      <c r="D20" s="10">
        <v>958287.7100000002</v>
      </c>
      <c r="E20" s="10">
        <v>302203.32000000007</v>
      </c>
      <c r="F20" s="10">
        <v>1005946.73</v>
      </c>
      <c r="G20" s="10">
        <v>1451560.39</v>
      </c>
      <c r="H20" s="10">
        <v>252574.17000000004</v>
      </c>
      <c r="I20" s="10">
        <v>1120727.0299999998</v>
      </c>
      <c r="J20" s="10">
        <v>980003.4900000001</v>
      </c>
      <c r="K20" s="10">
        <v>1276936.8900000001</v>
      </c>
      <c r="L20" s="10">
        <v>1180672.1700000002</v>
      </c>
      <c r="M20" s="10">
        <v>667765.76</v>
      </c>
      <c r="N20" s="10">
        <v>340693.7800000001</v>
      </c>
      <c r="O20" s="10">
        <f>SUM(B20:N20)</f>
        <v>12159406.21</v>
      </c>
    </row>
    <row r="21" spans="1:15" ht="27" customHeight="1">
      <c r="A21" s="2" t="s">
        <v>4</v>
      </c>
      <c r="B21" s="8">
        <v>-65350.549999999996</v>
      </c>
      <c r="C21" s="8">
        <v>-66520.97</v>
      </c>
      <c r="D21" s="8">
        <v>-49700.9</v>
      </c>
      <c r="E21" s="8">
        <v>-11144.560000000001</v>
      </c>
      <c r="F21" s="8">
        <v>-38654.2</v>
      </c>
      <c r="G21" s="8">
        <v>-59509.51</v>
      </c>
      <c r="H21" s="8">
        <v>-11515.3</v>
      </c>
      <c r="I21" s="8">
        <v>-68683.2</v>
      </c>
      <c r="J21" s="8">
        <v>-50943.19</v>
      </c>
      <c r="K21" s="8">
        <v>-42459.89</v>
      </c>
      <c r="L21" s="8">
        <v>-37218.67</v>
      </c>
      <c r="M21" s="8">
        <v>-25675.71</v>
      </c>
      <c r="N21" s="8">
        <v>-19627.43</v>
      </c>
      <c r="O21" s="8">
        <f>SUM(B21:N21)</f>
        <v>-547004.0800000001</v>
      </c>
    </row>
    <row r="22" spans="1:15" ht="27" customHeight="1">
      <c r="A22" s="6" t="s">
        <v>5</v>
      </c>
      <c r="B22" s="7">
        <f>+B20+B21</f>
        <v>1446532.1099999999</v>
      </c>
      <c r="C22" s="7">
        <f>+C20+C21</f>
        <v>1043631.1400000001</v>
      </c>
      <c r="D22" s="7">
        <f aca="true" t="shared" si="2" ref="D22:O22">+D20+D21</f>
        <v>908586.8100000002</v>
      </c>
      <c r="E22" s="7">
        <f t="shared" si="2"/>
        <v>291058.76000000007</v>
      </c>
      <c r="F22" s="7">
        <f t="shared" si="2"/>
        <v>967292.53</v>
      </c>
      <c r="G22" s="7">
        <f t="shared" si="2"/>
        <v>1392050.88</v>
      </c>
      <c r="H22" s="7">
        <f t="shared" si="2"/>
        <v>241058.87000000005</v>
      </c>
      <c r="I22" s="7">
        <f t="shared" si="2"/>
        <v>1052043.8299999998</v>
      </c>
      <c r="J22" s="7">
        <f t="shared" si="2"/>
        <v>929060.3</v>
      </c>
      <c r="K22" s="7">
        <f t="shared" si="2"/>
        <v>1234477.0000000002</v>
      </c>
      <c r="L22" s="7">
        <f t="shared" si="2"/>
        <v>1143453.5000000002</v>
      </c>
      <c r="M22" s="7">
        <f t="shared" si="2"/>
        <v>642090.05</v>
      </c>
      <c r="N22" s="7">
        <f t="shared" si="2"/>
        <v>321066.3500000001</v>
      </c>
      <c r="O22" s="7">
        <f t="shared" si="2"/>
        <v>11612402.13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2022-08-15T13:00:48Z</dcterms:modified>
  <cp:category/>
  <cp:version/>
  <cp:contentType/>
  <cp:contentStatus/>
</cp:coreProperties>
</file>