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<sst xmlns="http://schemas.openxmlformats.org/spreadsheetml/2006/main" count="81" uniqueCount="63">
  <si>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</si>
  <si>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</si>
  <si>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</si>
  <si>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</si>
  <si>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</si>
  <si>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</si>
  <si>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</si>
  <si>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</si>
  <si>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</si>
  <si>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</si>
  <si>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</si>
  <si>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</si>
  <si>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</si>
  <si>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</si>
  <si>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</si>
  <si>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</si>
  <si>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</si>
  <si>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</si>
  <si>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</si>
  <si>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</si>
  <si>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</si>
  <si>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</si>
  <si>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</si>
  <si>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</si>
  <si>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</si>
  <si>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</si>
  <si>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</si>
  <si>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</si>
  <si>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</si>
  <si>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</si>
  <si>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</si>
  <si>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</si>
  <si>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</si>
  <si>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</si>
  <si>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</si>
  <si>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</si>
  <si>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</si>
  <si>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</si>
  <si>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</si>
  <si>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</si>
  <si>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</si>
  <si>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</si>
  <si>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</si>
  <si>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</si>
  <si>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</si>
  <si>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</si>
  <si>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</si>
  <si>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</si>
  <si>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</si>
  <si>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</si>
  <si>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</si>
  <si>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</si>
  <si>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</si>
  <si>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</si>
  <si>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</si>
  <si>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</si>
  <si>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</si>
  <si>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</si>
  <si>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</si>
  <si>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</si>
  <si>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</si>
  <si>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</si>
  <si>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09/08/22 - VENCIMENTO 16/08/22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</si>
</sst>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1767006.72</v>
      </c>
      <c r="C6" s="10">
        <v>1677552.01</v>
      </c>
      <c r="D6" s="10">
        <v>2059747.2899999998</v>
      </c>
      <c r="E6" s="10">
        <v>1278423.5400000003</v>
      </c>
      <c r="F6" s="10">
        <v>1280922.22</v>
      </c>
      <c r="G6" s="10">
        <v>1393084.5200000003</v>
      </c>
      <c r="H6" s="10">
        <v>1274980.81</v>
      </c>
      <c r="I6" s="10">
        <v>1783070.25</v>
      </c>
      <c r="J6" s="10">
        <v>616881.2500000001</v>
      </c>
      <c r="K6" s="10">
        <f>SUM(B6:J6)</f>
        <v>13131668.61</v>
      </c>
      <c r="Q6"/>
      <c r="R6"/>
    </row>
    <row r="7" spans="1:18" ht="27" customHeight="1">
      <c r="A7" s="2" t="s">
        <v>4</v>
      </c>
      <c r="B7" s="19">
        <v>-225744.67999999996</v>
      </c>
      <c r="C7" s="19">
        <v>-97628.52</v>
      </c>
      <c r="D7" s="19">
        <v>1115912.1499999997</v>
      </c>
      <c r="E7" s="19">
        <v>-191808.52</v>
      </c>
      <c r="F7" s="19">
        <v>-64057.87</v>
      </c>
      <c r="G7" s="19">
        <v>-202874.90000000002</v>
      </c>
      <c r="H7" s="19">
        <v>873333.55</v>
      </c>
      <c r="I7" s="19">
        <v>-140235.09000000003</v>
      </c>
      <c r="J7" s="19">
        <v>-41370.69</v>
      </c>
      <c r="K7" s="8">
        <f>SUM(B7:J7)</f>
        <v>1025525.4299999997</v>
      </c>
      <c r="Q7"/>
      <c r="R7"/>
    </row>
    <row r="8" spans="1:11" ht="27" customHeight="1">
      <c r="A8" s="6" t="s">
        <v>5</v>
      </c>
      <c r="B8" s="7">
        <f>B6+B7</f>
        <v>1541262.04</v>
      </c>
      <c r="C8" s="7">
        <f aca="true" t="shared" si="0" ref="C8:J8">C6+C7</f>
        <v>1579923.49</v>
      </c>
      <c r="D8" s="7">
        <f t="shared" si="0"/>
        <v>3175659.4399999995</v>
      </c>
      <c r="E8" s="7">
        <f t="shared" si="0"/>
        <v>1086615.0200000003</v>
      </c>
      <c r="F8" s="7">
        <f t="shared" si="0"/>
        <v>1216864.3499999999</v>
      </c>
      <c r="G8" s="7">
        <f t="shared" si="0"/>
        <v>1190209.62</v>
      </c>
      <c r="H8" s="7">
        <f t="shared" si="0"/>
        <v>2148314.3600000003</v>
      </c>
      <c r="I8" s="7">
        <f t="shared" si="0"/>
        <v>1642835.16</v>
      </c>
      <c r="J8" s="7">
        <f t="shared" si="0"/>
        <v>575510.56</v>
      </c>
      <c r="K8" s="7">
        <f>+K7+K6</f>
        <v>14157194.04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816648.3500000001</v>
      </c>
      <c r="C13" s="10">
        <v>544617.36</v>
      </c>
      <c r="D13" s="10">
        <v>1729482.2300000002</v>
      </c>
      <c r="E13" s="10">
        <v>1403988.9000000001</v>
      </c>
      <c r="F13" s="10">
        <v>1484259.97</v>
      </c>
      <c r="G13" s="10">
        <v>902486.8999999999</v>
      </c>
      <c r="H13" s="10">
        <v>490718.89</v>
      </c>
      <c r="I13" s="10">
        <v>634749.55</v>
      </c>
      <c r="J13" s="10">
        <v>777573.15</v>
      </c>
      <c r="K13" s="10">
        <v>977524.7</v>
      </c>
      <c r="L13" s="10">
        <f>SUM(B13:K13)</f>
        <v>9762050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-132452.52</v>
      </c>
      <c r="C14" s="8">
        <v>-30789.51</v>
      </c>
      <c r="D14" s="8">
        <v>-92018.65000000001</v>
      </c>
      <c r="E14" s="8">
        <v>883762.4500000001</v>
      </c>
      <c r="F14" s="8">
        <v>-65694.5</v>
      </c>
      <c r="G14" s="8">
        <v>-48024.83</v>
      </c>
      <c r="H14" s="8">
        <v>-33593.2</v>
      </c>
      <c r="I14" s="8">
        <v>-46573.69</v>
      </c>
      <c r="J14" s="8">
        <v>-36432.91</v>
      </c>
      <c r="K14" s="8">
        <v>-58349.14</v>
      </c>
      <c r="L14" s="8">
        <f>SUM(B14:K14)</f>
        <v>339833.5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684195.8300000001</v>
      </c>
      <c r="C15" s="7">
        <f aca="true" t="shared" si="1" ref="C15:K15">+C13+C14</f>
        <v>513827.85</v>
      </c>
      <c r="D15" s="7">
        <f t="shared" si="1"/>
        <v>1637463.5800000003</v>
      </c>
      <c r="E15" s="7">
        <f t="shared" si="1"/>
        <v>2287751.35</v>
      </c>
      <c r="F15" s="7">
        <f t="shared" si="1"/>
        <v>1418565.47</v>
      </c>
      <c r="G15" s="7">
        <f t="shared" si="1"/>
        <v>854462.07</v>
      </c>
      <c r="H15" s="7">
        <f t="shared" si="1"/>
        <v>457125.69</v>
      </c>
      <c r="I15" s="7">
        <f t="shared" si="1"/>
        <v>588175.8600000001</v>
      </c>
      <c r="J15" s="7">
        <f t="shared" si="1"/>
        <v>741140.24</v>
      </c>
      <c r="K15" s="7">
        <f t="shared" si="1"/>
        <v>919175.5599999999</v>
      </c>
      <c r="L15" s="7">
        <f>+L13+L14</f>
        <v>10101883.5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1525952.3600000003</v>
      </c>
      <c r="C20" s="10">
        <v>1129242.0400000005</v>
      </c>
      <c r="D20" s="10">
        <v>984762.5000000001</v>
      </c>
      <c r="E20" s="10">
        <v>302800.8300000001</v>
      </c>
      <c r="F20" s="10">
        <v>1024766.8</v>
      </c>
      <c r="G20" s="10">
        <v>1466763.8499999999</v>
      </c>
      <c r="H20" s="10">
        <v>257169.18</v>
      </c>
      <c r="I20" s="10">
        <v>1128993.71</v>
      </c>
      <c r="J20" s="10">
        <v>993094.8200000001</v>
      </c>
      <c r="K20" s="10">
        <v>1292266.0999999999</v>
      </c>
      <c r="L20" s="10">
        <v>1198994.6099999999</v>
      </c>
      <c r="M20" s="10">
        <v>676125.0799999998</v>
      </c>
      <c r="N20" s="10">
        <v>340724.6400000001</v>
      </c>
      <c r="O20" s="10">
        <f>SUM(B20:N20)</f>
        <v>12321656.52</v>
      </c>
    </row>
    <row r="21" spans="1:15" ht="27" customHeight="1">
      <c r="A21" s="2" t="s">
        <v>4</v>
      </c>
      <c r="B21" s="8">
        <v>-63985.26</v>
      </c>
      <c r="C21" s="8">
        <v>-66412.26</v>
      </c>
      <c r="D21" s="8">
        <v>-48400.53</v>
      </c>
      <c r="E21" s="8">
        <v>-10918.880000000001</v>
      </c>
      <c r="F21" s="8">
        <v>-38546.77</v>
      </c>
      <c r="G21" s="8">
        <v>-58016.619999999995</v>
      </c>
      <c r="H21" s="8">
        <v>-12308.27</v>
      </c>
      <c r="I21" s="8">
        <v>-70009.42</v>
      </c>
      <c r="J21" s="8">
        <v>-50372.479999999996</v>
      </c>
      <c r="K21" s="8">
        <v>-42257.490000000005</v>
      </c>
      <c r="L21" s="8">
        <v>-36596.44</v>
      </c>
      <c r="M21" s="8">
        <v>-26617.309999999998</v>
      </c>
      <c r="N21" s="8">
        <v>-19472.9</v>
      </c>
      <c r="O21" s="8">
        <f>SUM(B21:N21)</f>
        <v>-543914.63</v>
      </c>
    </row>
    <row r="22" spans="1:15" ht="27" customHeight="1">
      <c r="A22" s="6" t="s">
        <v>5</v>
      </c>
      <c r="B22" s="7">
        <f>+B20+B21</f>
        <v>1461967.1000000003</v>
      </c>
      <c r="C22" s="7">
        <f>+C20+C21</f>
        <v>1062829.7800000005</v>
      </c>
      <c r="D22" s="7">
        <f aca="true" t="shared" si="2" ref="D22:O22">+D20+D21</f>
        <v>936361.9700000001</v>
      </c>
      <c r="E22" s="7">
        <f t="shared" si="2"/>
        <v>291881.95000000007</v>
      </c>
      <c r="F22" s="7">
        <f t="shared" si="2"/>
        <v>986220.03</v>
      </c>
      <c r="G22" s="7">
        <f t="shared" si="2"/>
        <v>1408747.23</v>
      </c>
      <c r="H22" s="7">
        <f t="shared" si="2"/>
        <v>244860.91</v>
      </c>
      <c r="I22" s="7">
        <f t="shared" si="2"/>
        <v>1058984.29</v>
      </c>
      <c r="J22" s="7">
        <f t="shared" si="2"/>
        <v>942722.3400000001</v>
      </c>
      <c r="K22" s="7">
        <f t="shared" si="2"/>
        <v>1250008.6099999999</v>
      </c>
      <c r="L22" s="7">
        <f t="shared" si="2"/>
        <v>1162398.17</v>
      </c>
      <c r="M22" s="7">
        <f t="shared" si="2"/>
        <v>649507.7699999998</v>
      </c>
      <c r="N22" s="7">
        <f t="shared" si="2"/>
        <v>321251.74000000005</v>
      </c>
      <c r="O22" s="7">
        <f t="shared" si="2"/>
        <v>11777741.889999999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2022-08-17T18:26:54Z</dcterms:modified>
  <cp:category/>
  <cp:version/>
  <cp:contentType/>
  <cp:contentStatus/>
</cp:coreProperties>
</file>