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<sst xmlns="http://schemas.openxmlformats.org/spreadsheetml/2006/main" count="81" uniqueCount="63">
  <si>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</si>
  <si>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</si>
  <si>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</si>
  <si>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</si>
  <si>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</si>
  <si>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</si>
  <si>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</si>
  <si>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</si>
  <si>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</si>
  <si>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</si>
  <si>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</si>
  <si>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</si>
  <si>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</si>
  <si>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</si>
  <si>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</si>
  <si>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</si>
  <si>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</si>
  <si>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</si>
  <si>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</si>
  <si>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</si>
  <si>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</si>
  <si>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</si>
  <si>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</si>
  <si>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</si>
  <si>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</si>
  <si>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</si>
  <si>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</si>
  <si>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</si>
  <si>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</si>
  <si>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</si>
  <si>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</si>
  <si>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</si>
  <si>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</si>
  <si>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</si>
  <si>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</si>
  <si>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</si>
  <si>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</si>
  <si>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</si>
  <si>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</si>
  <si>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</si>
  <si>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</si>
  <si>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</si>
  <si>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</si>
  <si>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</si>
  <si>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</si>
  <si>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</si>
  <si>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</si>
  <si>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</si>
  <si>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</si>
  <si>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</si>
  <si>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</si>
  <si>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</si>
  <si>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</si>
  <si>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</si>
  <si>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</si>
  <si>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</si>
  <si>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</si>
  <si>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</si>
  <si>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</si>
  <si>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</si>
  <si>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</si>
  <si>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</si>
  <si>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12/08/22 - VENCIMENTO 19/08/22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</si>
</sst>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1760095.38</v>
      </c>
      <c r="C6" s="10">
        <v>1680184.55</v>
      </c>
      <c r="D6" s="10">
        <v>2063155.8699999996</v>
      </c>
      <c r="E6" s="10">
        <v>1262308.0300000003</v>
      </c>
      <c r="F6" s="10">
        <v>1272292.01</v>
      </c>
      <c r="G6" s="10">
        <v>1383193.1100000003</v>
      </c>
      <c r="H6" s="10">
        <v>1268517.84</v>
      </c>
      <c r="I6" s="10">
        <v>1765336.0100000002</v>
      </c>
      <c r="J6" s="10">
        <v>609728.9600000001</v>
      </c>
      <c r="K6" s="10">
        <f>SUM(B6:J6)</f>
        <v>13064811.76</v>
      </c>
      <c r="Q6"/>
      <c r="R6"/>
    </row>
    <row r="7" spans="1:18" ht="27" customHeight="1">
      <c r="A7" s="2" t="s">
        <v>4</v>
      </c>
      <c r="B7" s="19">
        <v>-152884.77000000002</v>
      </c>
      <c r="C7" s="19">
        <v>-96386.31</v>
      </c>
      <c r="D7" s="19">
        <v>-175149.17000000004</v>
      </c>
      <c r="E7" s="19">
        <v>-109440.31999999999</v>
      </c>
      <c r="F7" s="19">
        <v>-81757.45000000001</v>
      </c>
      <c r="G7" s="19">
        <v>-127146.70000000001</v>
      </c>
      <c r="H7" s="19">
        <v>-46338.049999999996</v>
      </c>
      <c r="I7" s="19">
        <v>-115440.21</v>
      </c>
      <c r="J7" s="19">
        <v>-35600.03</v>
      </c>
      <c r="K7" s="8">
        <f>SUM(B7:J7)</f>
        <v>-940143.01</v>
      </c>
      <c r="Q7"/>
      <c r="R7"/>
    </row>
    <row r="8" spans="1:11" ht="27" customHeight="1">
      <c r="A8" s="6" t="s">
        <v>5</v>
      </c>
      <c r="B8" s="7">
        <f>B6+B7</f>
        <v>1607210.6099999999</v>
      </c>
      <c r="C8" s="7">
        <f aca="true" t="shared" si="0" ref="C8:J8">C6+C7</f>
        <v>1583798.24</v>
      </c>
      <c r="D8" s="7">
        <f t="shared" si="0"/>
        <v>1888006.6999999997</v>
      </c>
      <c r="E8" s="7">
        <f t="shared" si="0"/>
        <v>1152867.7100000002</v>
      </c>
      <c r="F8" s="7">
        <f t="shared" si="0"/>
        <v>1190534.56</v>
      </c>
      <c r="G8" s="7">
        <f t="shared" si="0"/>
        <v>1256046.4100000004</v>
      </c>
      <c r="H8" s="7">
        <f t="shared" si="0"/>
        <v>1222179.79</v>
      </c>
      <c r="I8" s="7">
        <f t="shared" si="0"/>
        <v>1649895.8000000003</v>
      </c>
      <c r="J8" s="7">
        <f t="shared" si="0"/>
        <v>574128.93</v>
      </c>
      <c r="K8" s="7">
        <f>+K7+K6</f>
        <v>12124668.75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802414.4900000001</v>
      </c>
      <c r="C13" s="10">
        <v>543189.1700000002</v>
      </c>
      <c r="D13" s="10">
        <v>1725399.2400000002</v>
      </c>
      <c r="E13" s="10">
        <v>1375556.01</v>
      </c>
      <c r="F13" s="10">
        <v>1482210.93</v>
      </c>
      <c r="G13" s="10">
        <v>891706.24</v>
      </c>
      <c r="H13" s="10">
        <v>487331.88</v>
      </c>
      <c r="I13" s="10">
        <v>631016.0700000001</v>
      </c>
      <c r="J13" s="10">
        <v>772530.2300000001</v>
      </c>
      <c r="K13" s="10">
        <v>974098.9099999999</v>
      </c>
      <c r="L13" s="10">
        <f>SUM(B13:K13)</f>
        <v>9685453.17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-519706.55999999994</v>
      </c>
      <c r="C14" s="8">
        <v>-32874.52</v>
      </c>
      <c r="D14" s="8">
        <v>-105580.3</v>
      </c>
      <c r="E14" s="8">
        <v>-70899.2699999999</v>
      </c>
      <c r="F14" s="8">
        <v>-70614.83</v>
      </c>
      <c r="G14" s="8">
        <v>-46751.950000000004</v>
      </c>
      <c r="H14" s="8">
        <v>-34372.57</v>
      </c>
      <c r="I14" s="8">
        <v>-512392.23</v>
      </c>
      <c r="J14" s="8">
        <v>-34782.91</v>
      </c>
      <c r="K14" s="8">
        <v>-58393.14</v>
      </c>
      <c r="L14" s="8">
        <f>SUM(B14:K14)</f>
        <v>-1486368.2799999996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282707.93000000017</v>
      </c>
      <c r="C15" s="7">
        <f aca="true" t="shared" si="1" ref="C15:K15">+C13+C14</f>
        <v>510314.65000000014</v>
      </c>
      <c r="D15" s="7">
        <f t="shared" si="1"/>
        <v>1619818.9400000002</v>
      </c>
      <c r="E15" s="7">
        <f t="shared" si="1"/>
        <v>1304656.7400000002</v>
      </c>
      <c r="F15" s="7">
        <f t="shared" si="1"/>
        <v>1411596.0999999999</v>
      </c>
      <c r="G15" s="7">
        <f t="shared" si="1"/>
        <v>844954.29</v>
      </c>
      <c r="H15" s="7">
        <f t="shared" si="1"/>
        <v>452959.31</v>
      </c>
      <c r="I15" s="7">
        <f t="shared" si="1"/>
        <v>118623.84000000008</v>
      </c>
      <c r="J15" s="7">
        <f t="shared" si="1"/>
        <v>737747.3200000001</v>
      </c>
      <c r="K15" s="7">
        <f t="shared" si="1"/>
        <v>915705.7699999999</v>
      </c>
      <c r="L15" s="7">
        <f>+L13+L14</f>
        <v>8199084.890000001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1522778.9900000002</v>
      </c>
      <c r="C20" s="10">
        <v>1127139.5100000002</v>
      </c>
      <c r="D20" s="10">
        <v>969055.1300000001</v>
      </c>
      <c r="E20" s="10">
        <v>294425.66000000003</v>
      </c>
      <c r="F20" s="10">
        <v>1019256.62</v>
      </c>
      <c r="G20" s="10">
        <v>1461220.7899999998</v>
      </c>
      <c r="H20" s="10">
        <v>256458.31999999998</v>
      </c>
      <c r="I20" s="10">
        <v>1119297.6999999997</v>
      </c>
      <c r="J20" s="10">
        <v>990215.3500000001</v>
      </c>
      <c r="K20" s="10">
        <v>1297178.8499999999</v>
      </c>
      <c r="L20" s="10">
        <v>1186116.4300000002</v>
      </c>
      <c r="M20" s="10">
        <v>667707.79</v>
      </c>
      <c r="N20" s="10">
        <v>341010.52</v>
      </c>
      <c r="O20" s="10">
        <f>SUM(B20:N20)</f>
        <v>12251861.66</v>
      </c>
    </row>
    <row r="21" spans="1:15" ht="27" customHeight="1">
      <c r="A21" s="2" t="s">
        <v>4</v>
      </c>
      <c r="B21" s="8">
        <v>-71983.79</v>
      </c>
      <c r="C21" s="8">
        <v>-66863.63</v>
      </c>
      <c r="D21" s="8">
        <v>-82429.40999999999</v>
      </c>
      <c r="E21" s="8">
        <v>-10709.5</v>
      </c>
      <c r="F21" s="8">
        <v>-51114.32</v>
      </c>
      <c r="G21" s="8">
        <v>-58906.71</v>
      </c>
      <c r="H21" s="8">
        <v>-10507.439999999999</v>
      </c>
      <c r="I21" s="8">
        <v>-72502.94</v>
      </c>
      <c r="J21" s="8">
        <v>-50580.560000000005</v>
      </c>
      <c r="K21" s="8">
        <v>-43732.24</v>
      </c>
      <c r="L21" s="8">
        <v>-37086.67</v>
      </c>
      <c r="M21" s="8">
        <v>-26777.54</v>
      </c>
      <c r="N21" s="8">
        <v>-22003.76</v>
      </c>
      <c r="O21" s="8">
        <f>SUM(B21:N21)</f>
        <v>-605198.51</v>
      </c>
    </row>
    <row r="22" spans="1:15" ht="27" customHeight="1">
      <c r="A22" s="6" t="s">
        <v>5</v>
      </c>
      <c r="B22" s="7">
        <f>+B20+B21</f>
        <v>1450795.2000000002</v>
      </c>
      <c r="C22" s="7">
        <f>+C20+C21</f>
        <v>1060275.8800000004</v>
      </c>
      <c r="D22" s="7">
        <f aca="true" t="shared" si="2" ref="D22:O22">+D20+D21</f>
        <v>886625.7200000001</v>
      </c>
      <c r="E22" s="7">
        <f t="shared" si="2"/>
        <v>283716.16000000003</v>
      </c>
      <c r="F22" s="7">
        <f t="shared" si="2"/>
        <v>968142.3</v>
      </c>
      <c r="G22" s="7">
        <f t="shared" si="2"/>
        <v>1402314.0799999998</v>
      </c>
      <c r="H22" s="7">
        <f t="shared" si="2"/>
        <v>245950.87999999998</v>
      </c>
      <c r="I22" s="7">
        <f t="shared" si="2"/>
        <v>1046794.7599999998</v>
      </c>
      <c r="J22" s="7">
        <f t="shared" si="2"/>
        <v>939634.79</v>
      </c>
      <c r="K22" s="7">
        <f t="shared" si="2"/>
        <v>1253446.6099999999</v>
      </c>
      <c r="L22" s="7">
        <f t="shared" si="2"/>
        <v>1149029.7600000002</v>
      </c>
      <c r="M22" s="7">
        <f t="shared" si="2"/>
        <v>640930.25</v>
      </c>
      <c r="N22" s="7">
        <f t="shared" si="2"/>
        <v>319006.76</v>
      </c>
      <c r="O22" s="7">
        <f t="shared" si="2"/>
        <v>11646663.15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2022-08-22T13:02:57Z</dcterms:modified>
  <cp:category/>
  <cp:version/>
  <cp:contentType/>
  <cp:contentStatus/>
</cp:coreProperties>
</file>