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<sst xmlns="http://schemas.openxmlformats.org/spreadsheetml/2006/main" count="81" uniqueCount="63">
  <si>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</si>
  <si>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</si>
  <si>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</si>
  <si>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</si>
  <si>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</si>
  <si>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</si>
  <si>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</si>
  <si>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</si>
  <si>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</si>
  <si>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</si>
  <si>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</si>
  <si>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</si>
  <si>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</si>
  <si>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</si>
  <si>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</si>
  <si>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</si>
  <si>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</si>
  <si>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</si>
  <si>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</si>
  <si>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</si>
  <si>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</si>
  <si>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</si>
  <si>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</si>
  <si>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</si>
  <si>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</si>
  <si>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</si>
  <si>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</si>
  <si>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</si>
  <si>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</si>
  <si>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</si>
  <si>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</si>
  <si>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</si>
  <si>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</si>
  <si>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</si>
  <si>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</si>
  <si>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</si>
  <si>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</si>
  <si>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</si>
  <si>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</si>
  <si>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</si>
  <si>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</si>
  <si>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</si>
  <si>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</si>
  <si>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</si>
  <si>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</si>
  <si>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</si>
  <si>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</si>
  <si>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</si>
  <si>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</si>
  <si>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</si>
  <si>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</si>
  <si>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</si>
  <si>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</si>
  <si>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</si>
  <si>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</si>
  <si>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</si>
  <si>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</si>
  <si>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</si>
  <si>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</si>
  <si>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</si>
  <si>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</si>
  <si>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</si>
  <si>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14/08/22 - VENCIMENTO 19/08/22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</si>
</sst>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479385.37</v>
      </c>
      <c r="C6" s="10">
        <v>424659.76999999996</v>
      </c>
      <c r="D6" s="10">
        <v>616931.7800000001</v>
      </c>
      <c r="E6" s="10">
        <v>296364.9799999999</v>
      </c>
      <c r="F6" s="10">
        <v>445844.33999999997</v>
      </c>
      <c r="G6" s="10">
        <v>508719.76999999996</v>
      </c>
      <c r="H6" s="10">
        <v>447899.93999999994</v>
      </c>
      <c r="I6" s="10">
        <v>579494.13</v>
      </c>
      <c r="J6" s="10">
        <v>142001.61</v>
      </c>
      <c r="K6" s="10">
        <f>SUM(B6:J6)</f>
        <v>3941301.6899999995</v>
      </c>
      <c r="Q6"/>
      <c r="R6"/>
    </row>
    <row r="7" spans="1:18" ht="27" customHeight="1">
      <c r="A7" s="2" t="s">
        <v>4</v>
      </c>
      <c r="B7" s="19">
        <v>-40656.88</v>
      </c>
      <c r="C7" s="19">
        <v>-36843.75</v>
      </c>
      <c r="D7" s="19">
        <v>-537377.75</v>
      </c>
      <c r="E7" s="19">
        <v>-24348.100000000002</v>
      </c>
      <c r="F7" s="19">
        <v>-34383.48</v>
      </c>
      <c r="G7" s="19">
        <v>-24785.61</v>
      </c>
      <c r="H7" s="19">
        <v>-382333.16</v>
      </c>
      <c r="I7" s="19">
        <v>-46903.159999999996</v>
      </c>
      <c r="J7" s="19">
        <v>-13606.37</v>
      </c>
      <c r="K7" s="8">
        <f>SUM(B7:J7)</f>
        <v>-1141238.26</v>
      </c>
      <c r="Q7"/>
      <c r="R7"/>
    </row>
    <row r="8" spans="1:11" ht="27" customHeight="1">
      <c r="A8" s="6" t="s">
        <v>5</v>
      </c>
      <c r="B8" s="7">
        <f>B6+B7</f>
        <v>438728.49</v>
      </c>
      <c r="C8" s="7">
        <f aca="true" t="shared" si="0" ref="C8:J8">C6+C7</f>
        <v>387816.01999999996</v>
      </c>
      <c r="D8" s="7">
        <f t="shared" si="0"/>
        <v>79554.03000000014</v>
      </c>
      <c r="E8" s="7">
        <f t="shared" si="0"/>
        <v>272016.87999999995</v>
      </c>
      <c r="F8" s="7">
        <f t="shared" si="0"/>
        <v>411460.86</v>
      </c>
      <c r="G8" s="7">
        <f t="shared" si="0"/>
        <v>483934.16</v>
      </c>
      <c r="H8" s="7">
        <f t="shared" si="0"/>
        <v>65566.77999999997</v>
      </c>
      <c r="I8" s="7">
        <f t="shared" si="0"/>
        <v>532590.97</v>
      </c>
      <c r="J8" s="7">
        <f t="shared" si="0"/>
        <v>128395.23999999999</v>
      </c>
      <c r="K8" s="7">
        <f>+K7+K6</f>
        <v>2800063.4299999997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210638.93000000002</v>
      </c>
      <c r="C13" s="10">
        <v>147180.89</v>
      </c>
      <c r="D13" s="10">
        <v>504691.82999999996</v>
      </c>
      <c r="E13" s="10">
        <v>466398.54999999993</v>
      </c>
      <c r="F13" s="10">
        <v>500479.85</v>
      </c>
      <c r="G13" s="10">
        <v>207515.97999999998</v>
      </c>
      <c r="H13" s="10">
        <v>141928.68000000002</v>
      </c>
      <c r="I13" s="10">
        <v>205327.47999999998</v>
      </c>
      <c r="J13" s="10">
        <v>167269.46999999997</v>
      </c>
      <c r="K13" s="10">
        <v>317258.23</v>
      </c>
      <c r="L13" s="10">
        <f>SUM(B13:K13)</f>
        <v>2868689.89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-114546.39</v>
      </c>
      <c r="C14" s="8">
        <v>-12958.810000000001</v>
      </c>
      <c r="D14" s="8">
        <v>-44294.47</v>
      </c>
      <c r="E14" s="8">
        <v>-402398.09</v>
      </c>
      <c r="F14" s="8">
        <v>-40434.92</v>
      </c>
      <c r="G14" s="8">
        <v>-17749.48</v>
      </c>
      <c r="H14" s="8">
        <v>-19273.36</v>
      </c>
      <c r="I14" s="8">
        <v>-177071.71000000002</v>
      </c>
      <c r="J14" s="8">
        <v>-9897.560000000001</v>
      </c>
      <c r="K14" s="8">
        <v>-26251.34</v>
      </c>
      <c r="L14" s="8">
        <f>SUM(B14:K14)</f>
        <v>-864876.13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96092.54000000002</v>
      </c>
      <c r="C15" s="7">
        <f aca="true" t="shared" si="1" ref="C15:K15">+C13+C14</f>
        <v>134222.08000000002</v>
      </c>
      <c r="D15" s="7">
        <f t="shared" si="1"/>
        <v>460397.36</v>
      </c>
      <c r="E15" s="7">
        <f t="shared" si="1"/>
        <v>64000.459999999905</v>
      </c>
      <c r="F15" s="7">
        <f t="shared" si="1"/>
        <v>460044.93</v>
      </c>
      <c r="G15" s="7">
        <f t="shared" si="1"/>
        <v>189766.49999999997</v>
      </c>
      <c r="H15" s="7">
        <f t="shared" si="1"/>
        <v>122655.32000000002</v>
      </c>
      <c r="I15" s="7">
        <f t="shared" si="1"/>
        <v>28255.76999999996</v>
      </c>
      <c r="J15" s="7">
        <f t="shared" si="1"/>
        <v>157371.90999999997</v>
      </c>
      <c r="K15" s="7">
        <f t="shared" si="1"/>
        <v>291006.88999999996</v>
      </c>
      <c r="L15" s="7">
        <f>+L13+L14</f>
        <v>2003813.7600000002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596614.14</v>
      </c>
      <c r="C20" s="10">
        <v>417224.83</v>
      </c>
      <c r="D20" s="10">
        <v>406837.65</v>
      </c>
      <c r="E20" s="10">
        <v>112404.07</v>
      </c>
      <c r="F20" s="10">
        <v>369439.26</v>
      </c>
      <c r="G20" s="10">
        <v>497274.18999999994</v>
      </c>
      <c r="H20" s="10">
        <v>79966.75999999998</v>
      </c>
      <c r="I20" s="10">
        <v>382708.61</v>
      </c>
      <c r="J20" s="10">
        <v>374752.69</v>
      </c>
      <c r="K20" s="10">
        <v>521525.61</v>
      </c>
      <c r="L20" s="10">
        <v>484438.32</v>
      </c>
      <c r="M20" s="10">
        <v>248736.2</v>
      </c>
      <c r="N20" s="10">
        <v>109599.23999999999</v>
      </c>
      <c r="O20" s="10">
        <f>SUM(B20:N20)</f>
        <v>4601521.57</v>
      </c>
    </row>
    <row r="21" spans="1:15" ht="27" customHeight="1">
      <c r="A21" s="2" t="s">
        <v>4</v>
      </c>
      <c r="B21" s="8">
        <v>-43684.979999999996</v>
      </c>
      <c r="C21" s="8">
        <v>-40741.32</v>
      </c>
      <c r="D21" s="8">
        <v>-33702.729999999996</v>
      </c>
      <c r="E21" s="8">
        <v>-6188.54</v>
      </c>
      <c r="F21" s="8">
        <v>-25206.050000000003</v>
      </c>
      <c r="G21" s="8">
        <v>-35322.17</v>
      </c>
      <c r="H21" s="8">
        <v>-5724.43</v>
      </c>
      <c r="I21" s="8">
        <v>-38074.76</v>
      </c>
      <c r="J21" s="8">
        <v>-30099.059999999998</v>
      </c>
      <c r="K21" s="8">
        <v>-31220.16</v>
      </c>
      <c r="L21" s="8">
        <v>-25733.62</v>
      </c>
      <c r="M21" s="8">
        <v>-14054.44</v>
      </c>
      <c r="N21" s="8">
        <v>-8453.8</v>
      </c>
      <c r="O21" s="8">
        <f>SUM(B21:N21)</f>
        <v>-338206.05999999994</v>
      </c>
    </row>
    <row r="22" spans="1:15" ht="27" customHeight="1">
      <c r="A22" s="6" t="s">
        <v>5</v>
      </c>
      <c r="B22" s="7">
        <f>+B20+B21</f>
        <v>552929.16</v>
      </c>
      <c r="C22" s="7">
        <f>+C20+C21</f>
        <v>376483.51</v>
      </c>
      <c r="D22" s="7">
        <f aca="true" t="shared" si="2" ref="D22:O22">+D20+D21</f>
        <v>373134.92000000004</v>
      </c>
      <c r="E22" s="7">
        <f t="shared" si="2"/>
        <v>106215.53000000001</v>
      </c>
      <c r="F22" s="7">
        <f t="shared" si="2"/>
        <v>344233.21</v>
      </c>
      <c r="G22" s="7">
        <f t="shared" si="2"/>
        <v>461952.01999999996</v>
      </c>
      <c r="H22" s="7">
        <f t="shared" si="2"/>
        <v>74242.32999999999</v>
      </c>
      <c r="I22" s="7">
        <f t="shared" si="2"/>
        <v>344633.85</v>
      </c>
      <c r="J22" s="7">
        <f t="shared" si="2"/>
        <v>344653.63</v>
      </c>
      <c r="K22" s="7">
        <f t="shared" si="2"/>
        <v>490305.45</v>
      </c>
      <c r="L22" s="7">
        <f t="shared" si="2"/>
        <v>458704.7</v>
      </c>
      <c r="M22" s="7">
        <f t="shared" si="2"/>
        <v>234681.76</v>
      </c>
      <c r="N22" s="7">
        <f t="shared" si="2"/>
        <v>101145.43999999999</v>
      </c>
      <c r="O22" s="7">
        <f t="shared" si="2"/>
        <v>4263315.510000001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2022-08-22T13:05:09Z</dcterms:modified>
  <cp:category/>
  <cp:version/>
  <cp:contentType/>
  <cp:contentStatus/>
</cp:coreProperties>
</file>