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<sst xmlns="http://schemas.openxmlformats.org/spreadsheetml/2006/main" count="81" uniqueCount="63">
  <si>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</si>
  <si>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</si>
  <si>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</si>
  <si>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</si>
  <si>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</si>
  <si>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</si>
  <si>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</si>
  <si>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</si>
  <si>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</si>
  <si>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</si>
  <si>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</si>
  <si>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</si>
  <si>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</si>
  <si>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</si>
  <si>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</si>
  <si>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</si>
  <si>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</si>
  <si>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</si>
  <si>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</si>
  <si>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</si>
  <si>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</si>
  <si>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</si>
  <si>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</si>
  <si>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</si>
  <si>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</si>
  <si>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</si>
  <si>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</si>
  <si>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</si>
  <si>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</si>
  <si>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</si>
  <si>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</si>
  <si>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</si>
  <si>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</si>
  <si>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</si>
  <si>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</si>
  <si>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</si>
  <si>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</si>
  <si>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</si>
  <si>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</si>
  <si>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</si>
  <si>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</si>
  <si>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</si>
  <si>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</si>
  <si>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</si>
  <si>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</si>
  <si>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</si>
  <si>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</si>
  <si>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</si>
  <si>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</si>
  <si>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</si>
  <si>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</si>
  <si>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</si>
  <si>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</si>
  <si>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</si>
  <si>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</si>
  <si>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</si>
  <si>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</si>
  <si>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</si>
  <si>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</si>
  <si>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</si>
  <si>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</si>
  <si>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</si>
  <si>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15/08/22 - VENCIMENTO 22/08/22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</si>
</sst>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1761307.42</v>
      </c>
      <c r="C6" s="10">
        <v>1665860.3699999999</v>
      </c>
      <c r="D6" s="10">
        <v>2044388.44</v>
      </c>
      <c r="E6" s="10">
        <v>1260924.8900000004</v>
      </c>
      <c r="F6" s="10">
        <v>1267317.74</v>
      </c>
      <c r="G6" s="10">
        <v>1374142.9400000002</v>
      </c>
      <c r="H6" s="10">
        <v>1244808.6099999999</v>
      </c>
      <c r="I6" s="10">
        <v>1765475.8599999999</v>
      </c>
      <c r="J6" s="10">
        <v>608728</v>
      </c>
      <c r="K6" s="10">
        <f>SUM(B6:J6)</f>
        <v>12992954.27</v>
      </c>
      <c r="Q6"/>
      <c r="R6"/>
    </row>
    <row r="7" spans="1:18" ht="27" customHeight="1">
      <c r="A7" s="2" t="s">
        <v>4</v>
      </c>
      <c r="B7" s="19">
        <v>-140733.31000000003</v>
      </c>
      <c r="C7" s="19">
        <v>-95247.82</v>
      </c>
      <c r="D7" s="19">
        <v>-130453.57999999996</v>
      </c>
      <c r="E7" s="19">
        <v>-112982.07</v>
      </c>
      <c r="F7" s="19">
        <v>-64251.47</v>
      </c>
      <c r="G7" s="19">
        <v>-101146.27</v>
      </c>
      <c r="H7" s="19">
        <v>-45901.76</v>
      </c>
      <c r="I7" s="19">
        <v>-112238.45</v>
      </c>
      <c r="J7" s="19">
        <v>-33226.05</v>
      </c>
      <c r="K7" s="8">
        <f>SUM(B7:J7)</f>
        <v>-836180.78</v>
      </c>
      <c r="Q7"/>
      <c r="R7"/>
    </row>
    <row r="8" spans="1:11" ht="27" customHeight="1">
      <c r="A8" s="6" t="s">
        <v>5</v>
      </c>
      <c r="B8" s="7">
        <f>B6+B7</f>
        <v>1620574.1099999999</v>
      </c>
      <c r="C8" s="7">
        <f aca="true" t="shared" si="0" ref="C8:J8">C6+C7</f>
        <v>1570612.5499999998</v>
      </c>
      <c r="D8" s="7">
        <f t="shared" si="0"/>
        <v>1913934.8599999999</v>
      </c>
      <c r="E8" s="7">
        <f t="shared" si="0"/>
        <v>1147942.8200000003</v>
      </c>
      <c r="F8" s="7">
        <f t="shared" si="0"/>
        <v>1203066.27</v>
      </c>
      <c r="G8" s="7">
        <f t="shared" si="0"/>
        <v>1272996.6700000002</v>
      </c>
      <c r="H8" s="7">
        <f t="shared" si="0"/>
        <v>1198906.8499999999</v>
      </c>
      <c r="I8" s="7">
        <f t="shared" si="0"/>
        <v>1653237.41</v>
      </c>
      <c r="J8" s="7">
        <f t="shared" si="0"/>
        <v>575501.95</v>
      </c>
      <c r="K8" s="7">
        <f>+K7+K6</f>
        <v>12156773.49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815359.9900000001</v>
      </c>
      <c r="C13" s="10">
        <v>541936.4900000001</v>
      </c>
      <c r="D13" s="10">
        <v>1721392.1200000003</v>
      </c>
      <c r="E13" s="10">
        <v>1381876.1500000001</v>
      </c>
      <c r="F13" s="10">
        <v>1485213.98</v>
      </c>
      <c r="G13" s="10">
        <v>889379.4599999998</v>
      </c>
      <c r="H13" s="10">
        <v>488755.44999999995</v>
      </c>
      <c r="I13" s="10">
        <v>628495.5900000001</v>
      </c>
      <c r="J13" s="10">
        <v>774801.7500000002</v>
      </c>
      <c r="K13" s="10">
        <v>968752.32</v>
      </c>
      <c r="L13" s="10">
        <f>SUM(B13:K13)</f>
        <v>9695963.3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-133569.58000000002</v>
      </c>
      <c r="C14" s="8">
        <v>-30492.88</v>
      </c>
      <c r="D14" s="8">
        <v>-93307.31</v>
      </c>
      <c r="E14" s="8">
        <v>-70680.66999999991</v>
      </c>
      <c r="F14" s="8">
        <v>-66181.81999999999</v>
      </c>
      <c r="G14" s="8">
        <v>-47171.229999999996</v>
      </c>
      <c r="H14" s="8">
        <v>-32463.690000000002</v>
      </c>
      <c r="I14" s="8">
        <v>-35351.55</v>
      </c>
      <c r="J14" s="8">
        <v>-37949.09</v>
      </c>
      <c r="K14" s="8">
        <v>-57681.62</v>
      </c>
      <c r="L14" s="8">
        <f>SUM(B14:K14)</f>
        <v>-604849.44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681790.4100000001</v>
      </c>
      <c r="C15" s="7">
        <f aca="true" t="shared" si="1" ref="C15:K15">+C13+C14</f>
        <v>511443.6100000001</v>
      </c>
      <c r="D15" s="7">
        <f t="shared" si="1"/>
        <v>1628084.8100000003</v>
      </c>
      <c r="E15" s="7">
        <f t="shared" si="1"/>
        <v>1311195.4800000002</v>
      </c>
      <c r="F15" s="7">
        <f t="shared" si="1"/>
        <v>1419032.16</v>
      </c>
      <c r="G15" s="7">
        <f t="shared" si="1"/>
        <v>842208.2299999999</v>
      </c>
      <c r="H15" s="7">
        <f t="shared" si="1"/>
        <v>456291.75999999995</v>
      </c>
      <c r="I15" s="7">
        <f t="shared" si="1"/>
        <v>593144.04</v>
      </c>
      <c r="J15" s="7">
        <f t="shared" si="1"/>
        <v>736852.6600000003</v>
      </c>
      <c r="K15" s="7">
        <f t="shared" si="1"/>
        <v>911070.7</v>
      </c>
      <c r="L15" s="7">
        <f>+L13+L14</f>
        <v>9091113.860000001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1509843.9600000004</v>
      </c>
      <c r="C20" s="10">
        <v>1112740.0700000003</v>
      </c>
      <c r="D20" s="10">
        <v>951005.5000000001</v>
      </c>
      <c r="E20" s="10">
        <v>296588.82</v>
      </c>
      <c r="F20" s="10">
        <v>1011587.83</v>
      </c>
      <c r="G20" s="10">
        <v>1453750.6099999999</v>
      </c>
      <c r="H20" s="10">
        <v>251629.87000000002</v>
      </c>
      <c r="I20" s="10">
        <v>1110990.4499999997</v>
      </c>
      <c r="J20" s="10">
        <v>942416.4700000001</v>
      </c>
      <c r="K20" s="10">
        <v>1280270.4399999997</v>
      </c>
      <c r="L20" s="10">
        <v>1172224.3900000001</v>
      </c>
      <c r="M20" s="10">
        <v>665156.3</v>
      </c>
      <c r="N20" s="10">
        <v>338409.43000000005</v>
      </c>
      <c r="O20" s="10">
        <f>SUM(B20:N20)</f>
        <v>12096614.140000002</v>
      </c>
    </row>
    <row r="21" spans="1:15" ht="27" customHeight="1">
      <c r="A21" s="2" t="s">
        <v>4</v>
      </c>
      <c r="B21" s="8">
        <v>-63549.66</v>
      </c>
      <c r="C21" s="8">
        <v>-67264.57</v>
      </c>
      <c r="D21" s="8">
        <v>-49504.73</v>
      </c>
      <c r="E21" s="8">
        <v>-11138.880000000001</v>
      </c>
      <c r="F21" s="8">
        <v>-37561.17</v>
      </c>
      <c r="G21" s="8">
        <v>-58295.11</v>
      </c>
      <c r="H21" s="8">
        <v>-10814.15</v>
      </c>
      <c r="I21" s="8">
        <v>-70003.74</v>
      </c>
      <c r="J21" s="8">
        <v>-49227.53</v>
      </c>
      <c r="K21" s="8">
        <v>-44084.78</v>
      </c>
      <c r="L21" s="8">
        <v>-38175.299999999996</v>
      </c>
      <c r="M21" s="8">
        <v>-26862.420000000002</v>
      </c>
      <c r="N21" s="8">
        <v>-19157.9</v>
      </c>
      <c r="O21" s="8">
        <f>SUM(B21:N21)</f>
        <v>-545639.9400000001</v>
      </c>
    </row>
    <row r="22" spans="1:15" ht="27" customHeight="1">
      <c r="A22" s="6" t="s">
        <v>5</v>
      </c>
      <c r="B22" s="7">
        <f>+B20+B21</f>
        <v>1446294.3000000005</v>
      </c>
      <c r="C22" s="7">
        <f>+C20+C21</f>
        <v>1045475.5000000002</v>
      </c>
      <c r="D22" s="7">
        <f aca="true" t="shared" si="2" ref="D22:O22">+D20+D21</f>
        <v>901500.7700000001</v>
      </c>
      <c r="E22" s="7">
        <f t="shared" si="2"/>
        <v>285449.94</v>
      </c>
      <c r="F22" s="7">
        <f t="shared" si="2"/>
        <v>974026.6599999999</v>
      </c>
      <c r="G22" s="7">
        <f t="shared" si="2"/>
        <v>1395455.4999999998</v>
      </c>
      <c r="H22" s="7">
        <f t="shared" si="2"/>
        <v>240815.72000000003</v>
      </c>
      <c r="I22" s="7">
        <f t="shared" si="2"/>
        <v>1040986.7099999997</v>
      </c>
      <c r="J22" s="7">
        <f t="shared" si="2"/>
        <v>893188.9400000001</v>
      </c>
      <c r="K22" s="7">
        <f t="shared" si="2"/>
        <v>1236185.6599999997</v>
      </c>
      <c r="L22" s="7">
        <f t="shared" si="2"/>
        <v>1134049.09</v>
      </c>
      <c r="M22" s="7">
        <f t="shared" si="2"/>
        <v>638293.88</v>
      </c>
      <c r="N22" s="7">
        <f t="shared" si="2"/>
        <v>319251.53</v>
      </c>
      <c r="O22" s="7">
        <f t="shared" si="2"/>
        <v>11550974.200000003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2022-08-22T13:06:34Z</dcterms:modified>
  <cp:category/>
  <cp:version/>
  <cp:contentType/>
  <cp:contentStatus/>
</cp:coreProperties>
</file>