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<sst xmlns="http://schemas.openxmlformats.org/spreadsheetml/2006/main" count="81" uniqueCount="63">
  <si>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</si>
  <si>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</si>
  <si>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</si>
  <si>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</si>
  <si>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</si>
  <si>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</si>
  <si>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</si>
  <si>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</si>
  <si>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</si>
  <si>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</si>
  <si>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</si>
  <si>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</si>
  <si>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</si>
  <si>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</si>
  <si>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</si>
  <si>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</si>
  <si>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</si>
  <si>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</si>
  <si>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</si>
  <si>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</si>
  <si>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</si>
  <si>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</si>
  <si>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</si>
  <si>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</si>
  <si>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</si>
  <si>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</si>
  <si>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</si>
  <si>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</si>
  <si>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</si>
  <si>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</si>
  <si>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</si>
  <si>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</si>
  <si>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</si>
  <si>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</si>
  <si>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</si>
  <si>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</si>
  <si>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</si>
  <si>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</si>
  <si>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</si>
  <si>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</si>
  <si>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</si>
  <si>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</si>
  <si>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</si>
  <si>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</si>
  <si>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</si>
  <si>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</si>
  <si>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</si>
  <si>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</si>
  <si>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</si>
  <si>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</si>
  <si>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</si>
  <si>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</si>
  <si>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</si>
  <si>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</si>
  <si>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</si>
  <si>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</si>
  <si>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</si>
  <si>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</si>
  <si>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</si>
  <si>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</si>
  <si>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</si>
  <si>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</si>
  <si>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19/08/22 - VENCIMENTO 26/08/22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</si>
</sst>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1768495.03</v>
      </c>
      <c r="C6" s="10">
        <v>1676340.3699999999</v>
      </c>
      <c r="D6" s="10">
        <v>2053151.6199999999</v>
      </c>
      <c r="E6" s="10">
        <v>1260730.4100000001</v>
      </c>
      <c r="F6" s="10">
        <v>1273607.18</v>
      </c>
      <c r="G6" s="10">
        <v>1394369.53</v>
      </c>
      <c r="H6" s="10">
        <v>1276184.45</v>
      </c>
      <c r="I6" s="10">
        <v>1783601.52</v>
      </c>
      <c r="J6" s="10">
        <v>614994.5300000001</v>
      </c>
      <c r="K6" s="10">
        <f>SUM(B6:J6)</f>
        <v>13101474.639999997</v>
      </c>
      <c r="Q6"/>
      <c r="R6"/>
    </row>
    <row r="7" spans="1:18" ht="27" customHeight="1">
      <c r="A7" s="2" t="s">
        <v>4</v>
      </c>
      <c r="B7" s="19">
        <v>-141220.53</v>
      </c>
      <c r="C7" s="19">
        <v>-87988.15000000001</v>
      </c>
      <c r="D7" s="19">
        <v>-120585.93999999994</v>
      </c>
      <c r="E7" s="19">
        <v>-107627.62999999999</v>
      </c>
      <c r="F7" s="19">
        <v>-66060.11</v>
      </c>
      <c r="G7" s="19">
        <v>-137805.19</v>
      </c>
      <c r="H7" s="19">
        <v>-44627.05</v>
      </c>
      <c r="I7" s="19">
        <v>-111116.84999999999</v>
      </c>
      <c r="J7" s="19">
        <v>-30931.81</v>
      </c>
      <c r="K7" s="8">
        <f>SUM(B7:J7)</f>
        <v>-847963.26</v>
      </c>
      <c r="Q7"/>
      <c r="R7"/>
    </row>
    <row r="8" spans="1:11" ht="27" customHeight="1">
      <c r="A8" s="6" t="s">
        <v>5</v>
      </c>
      <c r="B8" s="7">
        <f>B6+B7</f>
        <v>1627274.5</v>
      </c>
      <c r="C8" s="7">
        <f aca="true" t="shared" si="0" ref="C8:J8">C6+C7</f>
        <v>1588352.22</v>
      </c>
      <c r="D8" s="7">
        <f t="shared" si="0"/>
        <v>1932565.68</v>
      </c>
      <c r="E8" s="7">
        <f t="shared" si="0"/>
        <v>1153102.7800000003</v>
      </c>
      <c r="F8" s="7">
        <f t="shared" si="0"/>
        <v>1207547.0699999998</v>
      </c>
      <c r="G8" s="7">
        <f t="shared" si="0"/>
        <v>1256564.34</v>
      </c>
      <c r="H8" s="7">
        <f t="shared" si="0"/>
        <v>1231557.4</v>
      </c>
      <c r="I8" s="7">
        <f t="shared" si="0"/>
        <v>1672484.67</v>
      </c>
      <c r="J8" s="7">
        <f t="shared" si="0"/>
        <v>584062.7200000001</v>
      </c>
      <c r="K8" s="7">
        <f>+K7+K6</f>
        <v>12253511.379999997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815006.72</v>
      </c>
      <c r="C13" s="10">
        <v>545552.26</v>
      </c>
      <c r="D13" s="10">
        <v>1729142.0800000003</v>
      </c>
      <c r="E13" s="10">
        <v>1391040.7600000002</v>
      </c>
      <c r="F13" s="10">
        <v>1489824.2599999998</v>
      </c>
      <c r="G13" s="10">
        <v>901212.82</v>
      </c>
      <c r="H13" s="10">
        <v>489059.51999999996</v>
      </c>
      <c r="I13" s="10">
        <v>638284.6900000001</v>
      </c>
      <c r="J13" s="10">
        <v>777603.08</v>
      </c>
      <c r="K13" s="10">
        <v>979600.89</v>
      </c>
      <c r="L13" s="10">
        <f>SUM(B13:K13)</f>
        <v>9756327.08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-445386.51</v>
      </c>
      <c r="C14" s="8">
        <v>-29586.629999999997</v>
      </c>
      <c r="D14" s="8">
        <v>-85357.05</v>
      </c>
      <c r="E14" s="8">
        <v>-64755.68999999991</v>
      </c>
      <c r="F14" s="8">
        <v>-21814.97000000001</v>
      </c>
      <c r="G14" s="8">
        <v>-42938.43</v>
      </c>
      <c r="H14" s="8">
        <v>-31009.670000000002</v>
      </c>
      <c r="I14" s="8">
        <v>920588.0299999999</v>
      </c>
      <c r="J14" s="8">
        <v>-33081.4</v>
      </c>
      <c r="K14" s="8">
        <v>-57954.42</v>
      </c>
      <c r="L14" s="8">
        <f>SUM(B14:K14)</f>
        <v>108703.25999999985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369620.20999999996</v>
      </c>
      <c r="C15" s="7">
        <f aca="true" t="shared" si="1" ref="C15:K15">+C13+C14</f>
        <v>515965.63</v>
      </c>
      <c r="D15" s="7">
        <f t="shared" si="1"/>
        <v>1643785.0300000003</v>
      </c>
      <c r="E15" s="7">
        <f t="shared" si="1"/>
        <v>1326285.0700000003</v>
      </c>
      <c r="F15" s="7">
        <f t="shared" si="1"/>
        <v>1468009.2899999998</v>
      </c>
      <c r="G15" s="7">
        <f t="shared" si="1"/>
        <v>858274.3899999999</v>
      </c>
      <c r="H15" s="7">
        <f t="shared" si="1"/>
        <v>458049.85</v>
      </c>
      <c r="I15" s="7">
        <f t="shared" si="1"/>
        <v>1558872.72</v>
      </c>
      <c r="J15" s="7">
        <f t="shared" si="1"/>
        <v>744521.6799999999</v>
      </c>
      <c r="K15" s="7">
        <f t="shared" si="1"/>
        <v>921646.47</v>
      </c>
      <c r="L15" s="7">
        <f>+L13+L14</f>
        <v>9865030.34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1541700.1400000001</v>
      </c>
      <c r="C20" s="10">
        <v>1107602.6600000004</v>
      </c>
      <c r="D20" s="10">
        <v>976369.7500000001</v>
      </c>
      <c r="E20" s="10">
        <v>299273.12</v>
      </c>
      <c r="F20" s="10">
        <v>1025611.1299999999</v>
      </c>
      <c r="G20" s="10">
        <v>1464898.7999999998</v>
      </c>
      <c r="H20" s="10">
        <v>258635.78</v>
      </c>
      <c r="I20" s="10">
        <v>1127404.21</v>
      </c>
      <c r="J20" s="10">
        <v>980236.2000000002</v>
      </c>
      <c r="K20" s="10">
        <v>1297832.33</v>
      </c>
      <c r="L20" s="10">
        <v>1190123.85</v>
      </c>
      <c r="M20" s="10">
        <v>677434.1099999999</v>
      </c>
      <c r="N20" s="10">
        <v>344205.0100000001</v>
      </c>
      <c r="O20" s="10">
        <f>SUM(B20:N20)</f>
        <v>12291327.09</v>
      </c>
    </row>
    <row r="21" spans="1:15" ht="27" customHeight="1">
      <c r="A21" s="2" t="s">
        <v>4</v>
      </c>
      <c r="B21" s="8">
        <v>-47122.520000000004</v>
      </c>
      <c r="C21" s="8">
        <v>-63211.35</v>
      </c>
      <c r="D21" s="8">
        <v>-34476.68</v>
      </c>
      <c r="E21" s="8">
        <v>-6101.480000000001</v>
      </c>
      <c r="F21" s="8">
        <v>-34646.17999999999</v>
      </c>
      <c r="G21" s="8">
        <v>-32294.169999999995</v>
      </c>
      <c r="H21" s="8">
        <v>-5970.649999999999</v>
      </c>
      <c r="I21" s="8">
        <v>-54196.41</v>
      </c>
      <c r="J21" s="8">
        <v>-70555.47</v>
      </c>
      <c r="K21" s="8">
        <v>-13941.660000000003</v>
      </c>
      <c r="L21" s="8">
        <v>-23484.199999999997</v>
      </c>
      <c r="M21" s="8">
        <v>-18837.750000000004</v>
      </c>
      <c r="N21" s="8">
        <v>-16469.53</v>
      </c>
      <c r="O21" s="8">
        <f>SUM(B21:N21)</f>
        <v>-421308.04999999993</v>
      </c>
    </row>
    <row r="22" spans="1:15" ht="27" customHeight="1">
      <c r="A22" s="6" t="s">
        <v>5</v>
      </c>
      <c r="B22" s="7">
        <f>+B20+B21</f>
        <v>1494577.62</v>
      </c>
      <c r="C22" s="7">
        <f>+C20+C21</f>
        <v>1044391.3100000004</v>
      </c>
      <c r="D22" s="7">
        <f aca="true" t="shared" si="2" ref="D22:O22">+D20+D21</f>
        <v>941893.0700000001</v>
      </c>
      <c r="E22" s="7">
        <f t="shared" si="2"/>
        <v>293171.64</v>
      </c>
      <c r="F22" s="7">
        <f t="shared" si="2"/>
        <v>990964.95</v>
      </c>
      <c r="G22" s="7">
        <f t="shared" si="2"/>
        <v>1432604.63</v>
      </c>
      <c r="H22" s="7">
        <f t="shared" si="2"/>
        <v>252665.13</v>
      </c>
      <c r="I22" s="7">
        <f t="shared" si="2"/>
        <v>1073207.8</v>
      </c>
      <c r="J22" s="7">
        <f t="shared" si="2"/>
        <v>909680.7300000002</v>
      </c>
      <c r="K22" s="7">
        <f t="shared" si="2"/>
        <v>1283890.6700000002</v>
      </c>
      <c r="L22" s="7">
        <f t="shared" si="2"/>
        <v>1166639.6500000001</v>
      </c>
      <c r="M22" s="7">
        <f t="shared" si="2"/>
        <v>658596.3599999999</v>
      </c>
      <c r="N22" s="7">
        <f t="shared" si="2"/>
        <v>327735.4800000001</v>
      </c>
      <c r="O22" s="7">
        <f t="shared" si="2"/>
        <v>11870019.04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2022-08-25T21:57:48Z</dcterms:modified>
  <cp:category/>
  <cp:version/>
  <cp:contentType/>
  <cp:contentStatus/>
</cp:coreProperties>
</file>