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<sst xmlns="http://schemas.openxmlformats.org/spreadsheetml/2006/main" count="81" uniqueCount="63">
  <si>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</si>
  <si>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</si>
  <si>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</si>
  <si>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</si>
  <si>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</si>
  <si>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</si>
  <si>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</si>
  <si>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</si>
  <si>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</si>
  <si>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</si>
  <si>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</si>
  <si>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</si>
  <si>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</si>
  <si>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</si>
  <si>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</si>
  <si>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</si>
  <si>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</si>
  <si>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</si>
  <si>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</si>
  <si>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</si>
  <si>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</si>
  <si>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</si>
  <si>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</si>
  <si>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</si>
  <si>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</si>
  <si>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</si>
  <si>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</si>
  <si>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</si>
  <si>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</si>
  <si>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</si>
  <si>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</si>
  <si>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</si>
  <si>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</si>
  <si>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</si>
  <si>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</si>
  <si>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</si>
  <si>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</si>
  <si>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</si>
  <si>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</si>
  <si>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</si>
  <si>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</si>
  <si>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</si>
  <si>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</si>
  <si>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</si>
  <si>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</si>
  <si>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</si>
  <si>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</si>
  <si>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</si>
  <si>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</si>
  <si>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</si>
  <si>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</si>
  <si>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</si>
  <si>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</si>
  <si>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</si>
  <si>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</si>
  <si>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</si>
  <si>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</si>
  <si>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</si>
  <si>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</si>
  <si>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</si>
  <si>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</si>
  <si>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</si>
  <si>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31/08/22 - VENCIMENTO 08/09/22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</si>
</sst>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1773309.4000000001</v>
      </c>
      <c r="C6" s="10">
        <v>1682222.02</v>
      </c>
      <c r="D6" s="10">
        <v>2068018.93</v>
      </c>
      <c r="E6" s="10">
        <v>1267861.0400000003</v>
      </c>
      <c r="F6" s="10">
        <v>1277652.48</v>
      </c>
      <c r="G6" s="10">
        <v>1381130.64</v>
      </c>
      <c r="H6" s="10">
        <v>1267338.6099999999</v>
      </c>
      <c r="I6" s="10">
        <v>1780702.1199999999</v>
      </c>
      <c r="J6" s="10">
        <v>616841.83</v>
      </c>
      <c r="K6" s="10">
        <f>SUM(B6:J6)</f>
        <v>13115077.069999998</v>
      </c>
      <c r="Q6"/>
      <c r="R6"/>
    </row>
    <row r="7" spans="1:18" ht="27" customHeight="1">
      <c r="A7" s="2" t="s">
        <v>4</v>
      </c>
      <c r="B7" s="19">
        <v>-173822.77999999997</v>
      </c>
      <c r="C7" s="19">
        <v>-96183.43000000001</v>
      </c>
      <c r="D7" s="19">
        <v>-138026.03000000003</v>
      </c>
      <c r="E7" s="19">
        <v>-138583.18</v>
      </c>
      <c r="F7" s="19">
        <v>-64619.78999999999</v>
      </c>
      <c r="G7" s="19">
        <v>-142772.12000000002</v>
      </c>
      <c r="H7" s="19">
        <v>-53746.18</v>
      </c>
      <c r="I7" s="19">
        <v>-124961.2</v>
      </c>
      <c r="J7" s="19">
        <v>-37710.97</v>
      </c>
      <c r="K7" s="8">
        <f>SUM(B7:J7)</f>
        <v>-970425.6799999999</v>
      </c>
      <c r="Q7"/>
      <c r="R7"/>
    </row>
    <row r="8" spans="1:11" ht="27" customHeight="1">
      <c r="A8" s="6" t="s">
        <v>5</v>
      </c>
      <c r="B8" s="7">
        <f>B6+B7</f>
        <v>1599486.62</v>
      </c>
      <c r="C8" s="7">
        <f aca="true" t="shared" si="0" ref="C8:J8">C6+C7</f>
        <v>1586038.59</v>
      </c>
      <c r="D8" s="7">
        <f t="shared" si="0"/>
        <v>1929992.9</v>
      </c>
      <c r="E8" s="7">
        <f t="shared" si="0"/>
        <v>1129277.8600000003</v>
      </c>
      <c r="F8" s="7">
        <f t="shared" si="0"/>
        <v>1213032.69</v>
      </c>
      <c r="G8" s="7">
        <f t="shared" si="0"/>
        <v>1238358.5199999998</v>
      </c>
      <c r="H8" s="7">
        <f t="shared" si="0"/>
        <v>1213592.43</v>
      </c>
      <c r="I8" s="7">
        <f t="shared" si="0"/>
        <v>1655740.92</v>
      </c>
      <c r="J8" s="7">
        <f t="shared" si="0"/>
        <v>579130.86</v>
      </c>
      <c r="K8" s="7">
        <f>+K7+K6</f>
        <v>12144651.389999999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819117.76</v>
      </c>
      <c r="C13" s="10">
        <v>546590.8600000001</v>
      </c>
      <c r="D13" s="10">
        <v>1731489.09</v>
      </c>
      <c r="E13" s="10">
        <v>1409419.55</v>
      </c>
      <c r="F13" s="10">
        <v>1493644.77</v>
      </c>
      <c r="G13" s="10">
        <v>896282.44</v>
      </c>
      <c r="H13" s="10">
        <v>488139.35</v>
      </c>
      <c r="I13" s="10">
        <v>634279.23</v>
      </c>
      <c r="J13" s="10">
        <v>780236.2700000001</v>
      </c>
      <c r="K13" s="10">
        <v>977170.07</v>
      </c>
      <c r="L13" s="10">
        <f>SUM(B13:K13)</f>
        <v>9776369.389999999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-131296.62000000002</v>
      </c>
      <c r="C14" s="8">
        <v>-29880</v>
      </c>
      <c r="D14" s="8">
        <v>-90975.85</v>
      </c>
      <c r="E14" s="8">
        <v>-69666.93</v>
      </c>
      <c r="F14" s="8">
        <v>-64356.36</v>
      </c>
      <c r="G14" s="8">
        <v>-47265.46</v>
      </c>
      <c r="H14" s="8">
        <v>-29165.11</v>
      </c>
      <c r="I14" s="8">
        <v>-40174.81</v>
      </c>
      <c r="J14" s="8">
        <v>-37692.6</v>
      </c>
      <c r="K14" s="8">
        <v>-56266.65</v>
      </c>
      <c r="L14" s="8">
        <f>SUM(B14:K14)</f>
        <v>-596740.39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687821.14</v>
      </c>
      <c r="C15" s="7">
        <f aca="true" t="shared" si="1" ref="C15:K15">+C13+C14</f>
        <v>516710.8600000001</v>
      </c>
      <c r="D15" s="7">
        <f t="shared" si="1"/>
        <v>1640513.24</v>
      </c>
      <c r="E15" s="7">
        <f t="shared" si="1"/>
        <v>1339752.62</v>
      </c>
      <c r="F15" s="7">
        <f t="shared" si="1"/>
        <v>1429288.41</v>
      </c>
      <c r="G15" s="7">
        <f t="shared" si="1"/>
        <v>849016.98</v>
      </c>
      <c r="H15" s="7">
        <f t="shared" si="1"/>
        <v>458974.24</v>
      </c>
      <c r="I15" s="7">
        <f t="shared" si="1"/>
        <v>594104.4199999999</v>
      </c>
      <c r="J15" s="7">
        <f t="shared" si="1"/>
        <v>742543.6700000002</v>
      </c>
      <c r="K15" s="7">
        <f t="shared" si="1"/>
        <v>920903.4199999999</v>
      </c>
      <c r="L15" s="7">
        <f>+L13+L14</f>
        <v>9179628.999999998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1530251.6300000001</v>
      </c>
      <c r="C20" s="10">
        <v>1125342</v>
      </c>
      <c r="D20" s="10">
        <v>981155.8700000001</v>
      </c>
      <c r="E20" s="10">
        <v>301985.94000000006</v>
      </c>
      <c r="F20" s="10">
        <v>1019906.4399999998</v>
      </c>
      <c r="G20" s="10">
        <v>1466050.88</v>
      </c>
      <c r="H20" s="10">
        <v>256637.78</v>
      </c>
      <c r="I20" s="10">
        <v>1132084.88</v>
      </c>
      <c r="J20" s="10">
        <v>996471.2699999999</v>
      </c>
      <c r="K20" s="10">
        <v>1333067.6300000001</v>
      </c>
      <c r="L20" s="10">
        <v>1191966.02</v>
      </c>
      <c r="M20" s="10">
        <v>673598.38</v>
      </c>
      <c r="N20" s="10">
        <v>343369.74000000005</v>
      </c>
      <c r="O20" s="10">
        <f>SUM(B20:N20)</f>
        <v>12351888.46</v>
      </c>
    </row>
    <row r="21" spans="1:15" ht="27" customHeight="1">
      <c r="A21" s="2" t="s">
        <v>4</v>
      </c>
      <c r="B21" s="8">
        <v>-61650.15</v>
      </c>
      <c r="C21" s="8">
        <v>-63819.369999999995</v>
      </c>
      <c r="D21" s="8">
        <v>-45089.16</v>
      </c>
      <c r="E21" s="8">
        <v>-10294.080000000002</v>
      </c>
      <c r="F21" s="8">
        <v>-37058.28</v>
      </c>
      <c r="G21" s="8">
        <v>-55249.020000000004</v>
      </c>
      <c r="H21" s="8">
        <v>-9828.55</v>
      </c>
      <c r="I21" s="8">
        <v>-70182.31</v>
      </c>
      <c r="J21" s="8">
        <v>-47785.28</v>
      </c>
      <c r="K21" s="8">
        <v>-40834.13</v>
      </c>
      <c r="L21" s="8">
        <v>-34960.18</v>
      </c>
      <c r="M21" s="8">
        <v>-25331.22</v>
      </c>
      <c r="N21" s="8">
        <v>-18553.82</v>
      </c>
      <c r="O21" s="8">
        <f>SUM(B21:N21)</f>
        <v>-520635.55</v>
      </c>
    </row>
    <row r="22" spans="1:15" ht="27" customHeight="1">
      <c r="A22" s="6" t="s">
        <v>5</v>
      </c>
      <c r="B22" s="7">
        <f>+B20+B21</f>
        <v>1468601.4800000002</v>
      </c>
      <c r="C22" s="7">
        <f>+C20+C21</f>
        <v>1061522.63</v>
      </c>
      <c r="D22" s="7">
        <f aca="true" t="shared" si="2" ref="D22:O22">+D20+D21</f>
        <v>936066.7100000001</v>
      </c>
      <c r="E22" s="7">
        <f t="shared" si="2"/>
        <v>291691.86000000004</v>
      </c>
      <c r="F22" s="7">
        <f t="shared" si="2"/>
        <v>982848.1599999998</v>
      </c>
      <c r="G22" s="7">
        <f t="shared" si="2"/>
        <v>1410801.8599999999</v>
      </c>
      <c r="H22" s="7">
        <f t="shared" si="2"/>
        <v>246809.23</v>
      </c>
      <c r="I22" s="7">
        <f t="shared" si="2"/>
        <v>1061902.5699999998</v>
      </c>
      <c r="J22" s="7">
        <f t="shared" si="2"/>
        <v>948685.9899999999</v>
      </c>
      <c r="K22" s="7">
        <f t="shared" si="2"/>
        <v>1292233.5000000002</v>
      </c>
      <c r="L22" s="7">
        <f t="shared" si="2"/>
        <v>1157005.84</v>
      </c>
      <c r="M22" s="7">
        <f t="shared" si="2"/>
        <v>648267.16</v>
      </c>
      <c r="N22" s="7">
        <f t="shared" si="2"/>
        <v>324815.92000000004</v>
      </c>
      <c r="O22" s="7">
        <f t="shared" si="2"/>
        <v>11831252.91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2022-09-09T19:42:43Z</dcterms:modified>
  <cp:category/>
  <cp:version/>
  <cp:contentType/>
  <cp:contentStatus/>
</cp:coreProperties>
</file>