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<sst xmlns="http://schemas.openxmlformats.org/spreadsheetml/2006/main" count="81" uniqueCount="63">
  <si>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</si>
  <si>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</si>
  <si>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</si>
  <si>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</si>
  <si>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</si>
  <si>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</si>
  <si>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</si>
  <si>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</si>
  <si>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</si>
  <si>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</si>
  <si>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</si>
  <si>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</si>
  <si>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</si>
  <si>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</si>
  <si>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</si>
  <si>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</si>
  <si>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</si>
  <si>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</si>
  <si>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</si>
  <si>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</si>
  <si>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</si>
  <si>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</si>
  <si>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</si>
  <si>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</si>
  <si>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</si>
  <si>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</si>
  <si>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</si>
  <si>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</si>
  <si>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</si>
  <si>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</si>
  <si>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</si>
  <si>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</si>
  <si>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</si>
  <si>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</si>
  <si>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</si>
  <si>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</si>
  <si>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</si>
  <si>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</si>
  <si>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</si>
  <si>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</si>
  <si>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</si>
  <si>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</si>
  <si>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</si>
  <si>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</si>
  <si>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</si>
  <si>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</si>
  <si>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</si>
  <si>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</si>
  <si>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</si>
  <si>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</si>
  <si>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</si>
  <si>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</si>
  <si>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</si>
  <si>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</si>
  <si>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</si>
  <si>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</si>
  <si>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</si>
  <si>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</si>
  <si>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</si>
  <si>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</si>
  <si>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</si>
  <si>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</si>
  <si>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01/05/22 - VENCIMENTO 06/05/22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</si>
</sst>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451522.32</v>
      </c>
      <c r="C6" s="10">
        <v>398884.02</v>
      </c>
      <c r="D6" s="10">
        <v>557144</v>
      </c>
      <c r="E6" s="10">
        <v>298346.33</v>
      </c>
      <c r="F6" s="10">
        <v>401164.42</v>
      </c>
      <c r="G6" s="10">
        <v>393177.17</v>
      </c>
      <c r="H6" s="10">
        <v>411290.18999999994</v>
      </c>
      <c r="I6" s="10">
        <v>522042.73000000004</v>
      </c>
      <c r="J6" s="10">
        <v>127160.00000000001</v>
      </c>
      <c r="K6" s="10">
        <f>SUM(B6:J6)</f>
        <v>3560731.18</v>
      </c>
      <c r="Q6"/>
      <c r="R6"/>
    </row>
    <row r="7" spans="1:18" ht="27" customHeight="1">
      <c r="A7" s="2" t="s">
        <v>4</v>
      </c>
      <c r="B7" s="19">
        <v>-45294.21</v>
      </c>
      <c r="C7" s="19">
        <v>-38907.89</v>
      </c>
      <c r="D7" s="19">
        <v>-464218.46</v>
      </c>
      <c r="E7" s="19">
        <v>-233297.16</v>
      </c>
      <c r="F7" s="19">
        <v>-35352.1</v>
      </c>
      <c r="G7" s="19">
        <v>-23302.870000000003</v>
      </c>
      <c r="H7" s="19">
        <v>-338297.54</v>
      </c>
      <c r="I7" s="19">
        <v>-50689.31</v>
      </c>
      <c r="J7" s="19">
        <v>-13134.44</v>
      </c>
      <c r="K7" s="8">
        <f>SUM(B7:J7)</f>
        <v>-1242493.98</v>
      </c>
      <c r="Q7"/>
      <c r="R7"/>
    </row>
    <row r="8" spans="1:11" ht="27" customHeight="1">
      <c r="A8" s="6" t="s">
        <v>5</v>
      </c>
      <c r="B8" s="7">
        <f>B6+B7</f>
        <v>406228.11</v>
      </c>
      <c r="C8" s="7">
        <f aca="true" t="shared" si="0" ref="C8:J8">C6+C7</f>
        <v>359976.13</v>
      </c>
      <c r="D8" s="7">
        <f t="shared" si="0"/>
        <v>92925.53999999998</v>
      </c>
      <c r="E8" s="7">
        <f t="shared" si="0"/>
        <v>65049.17000000001</v>
      </c>
      <c r="F8" s="7">
        <f t="shared" si="0"/>
        <v>365812.32</v>
      </c>
      <c r="G8" s="7">
        <f t="shared" si="0"/>
        <v>369874.3</v>
      </c>
      <c r="H8" s="7">
        <f t="shared" si="0"/>
        <v>72992.64999999997</v>
      </c>
      <c r="I8" s="7">
        <f t="shared" si="0"/>
        <v>471353.42000000004</v>
      </c>
      <c r="J8" s="7">
        <f t="shared" si="0"/>
        <v>114025.56000000001</v>
      </c>
      <c r="K8" s="7">
        <f>+K7+K6</f>
        <v>2318237.2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187988.91999999998</v>
      </c>
      <c r="C13" s="10">
        <v>136220.55000000002</v>
      </c>
      <c r="D13" s="10">
        <v>450110.88999999996</v>
      </c>
      <c r="E13" s="10">
        <v>390711.07</v>
      </c>
      <c r="F13" s="10">
        <v>432810.17</v>
      </c>
      <c r="G13" s="10">
        <v>199648.15000000002</v>
      </c>
      <c r="H13" s="10">
        <v>128158.55999999998</v>
      </c>
      <c r="I13" s="10">
        <v>178794.52000000002</v>
      </c>
      <c r="J13" s="10">
        <v>146028.68</v>
      </c>
      <c r="K13" s="10">
        <v>273417.31000000006</v>
      </c>
      <c r="L13" s="10">
        <f>SUM(B13:K13)</f>
        <v>2523888.8200000003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-103109.67000000001</v>
      </c>
      <c r="C14" s="8">
        <v>-13172.380000000001</v>
      </c>
      <c r="D14" s="8">
        <v>-47001.71</v>
      </c>
      <c r="E14" s="8">
        <v>-338067.57</v>
      </c>
      <c r="F14" s="8">
        <v>-38862.630000000005</v>
      </c>
      <c r="G14" s="8">
        <v>-163937.94999999998</v>
      </c>
      <c r="H14" s="8">
        <v>-18182.480000000003</v>
      </c>
      <c r="I14" s="8">
        <v>-149285.76</v>
      </c>
      <c r="J14" s="8">
        <v>-10520.619999999999</v>
      </c>
      <c r="K14" s="8">
        <v>-25499.36</v>
      </c>
      <c r="L14" s="8">
        <f>SUM(B14:K14)</f>
        <v>-907640.1299999999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84879.24999999997</v>
      </c>
      <c r="C15" s="7">
        <f aca="true" t="shared" si="1" ref="C15:K15">C13+C14</f>
        <v>123048.17000000001</v>
      </c>
      <c r="D15" s="7">
        <f t="shared" si="1"/>
        <v>403109.17999999993</v>
      </c>
      <c r="E15" s="7">
        <f t="shared" si="1"/>
        <v>52643.5</v>
      </c>
      <c r="F15" s="7">
        <f t="shared" si="1"/>
        <v>393947.54</v>
      </c>
      <c r="G15" s="7">
        <f t="shared" si="1"/>
        <v>35710.20000000004</v>
      </c>
      <c r="H15" s="7">
        <f t="shared" si="1"/>
        <v>109976.07999999999</v>
      </c>
      <c r="I15" s="7">
        <f t="shared" si="1"/>
        <v>29508.76000000001</v>
      </c>
      <c r="J15" s="7">
        <f t="shared" si="1"/>
        <v>135508.06</v>
      </c>
      <c r="K15" s="7">
        <f t="shared" si="1"/>
        <v>247917.95000000007</v>
      </c>
      <c r="L15" s="7">
        <f>+L13+L14</f>
        <v>1616248.6900000004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519047.82999999996</v>
      </c>
      <c r="C20" s="10">
        <v>387203.26</v>
      </c>
      <c r="D20" s="10">
        <v>355621.96</v>
      </c>
      <c r="E20" s="10">
        <v>103226.2</v>
      </c>
      <c r="F20" s="10">
        <v>335965.02</v>
      </c>
      <c r="G20" s="10">
        <v>456539.00999999995</v>
      </c>
      <c r="H20" s="10">
        <v>92278.66000000002</v>
      </c>
      <c r="I20" s="10">
        <v>303112.78</v>
      </c>
      <c r="J20" s="10">
        <v>353509.87999999995</v>
      </c>
      <c r="K20" s="10">
        <v>467160.33999999997</v>
      </c>
      <c r="L20" s="10">
        <v>407281.11</v>
      </c>
      <c r="M20" s="10">
        <v>209731.44999999998</v>
      </c>
      <c r="N20" s="10">
        <v>96224.09999999999</v>
      </c>
      <c r="O20" s="10">
        <f>SUM(B20:N20)</f>
        <v>4086901.5999999996</v>
      </c>
    </row>
    <row r="21" spans="1:15" ht="27" customHeight="1">
      <c r="A21" s="2" t="s">
        <v>4</v>
      </c>
      <c r="B21" s="8">
        <v>-43938.67999999999</v>
      </c>
      <c r="C21" s="8">
        <v>-44474.85</v>
      </c>
      <c r="D21" s="8">
        <v>-275975.99</v>
      </c>
      <c r="E21" s="8">
        <v>-6135.7</v>
      </c>
      <c r="F21" s="8">
        <v>-24224.73</v>
      </c>
      <c r="G21" s="8">
        <v>-38184.48</v>
      </c>
      <c r="H21" s="8">
        <v>-5631.13</v>
      </c>
      <c r="I21" s="8">
        <v>-34019.53</v>
      </c>
      <c r="J21" s="8">
        <v>-32433.9</v>
      </c>
      <c r="K21" s="8">
        <v>-392377.33</v>
      </c>
      <c r="L21" s="8">
        <v>-338128.98000000004</v>
      </c>
      <c r="M21" s="8">
        <v>-14134.38</v>
      </c>
      <c r="N21" s="8">
        <v>-8619.09</v>
      </c>
      <c r="O21" s="8">
        <f>SUM(B21:N21)</f>
        <v>-1258278.77</v>
      </c>
    </row>
    <row r="22" spans="1:15" ht="27" customHeight="1">
      <c r="A22" s="6" t="s">
        <v>5</v>
      </c>
      <c r="B22" s="7">
        <f>+B20+B21</f>
        <v>475109.14999999997</v>
      </c>
      <c r="C22" s="7">
        <f>+C20+C21</f>
        <v>342728.41000000003</v>
      </c>
      <c r="D22" s="7">
        <f aca="true" t="shared" si="2" ref="D22:O22">+D20+D21</f>
        <v>79645.97000000003</v>
      </c>
      <c r="E22" s="7">
        <f t="shared" si="2"/>
        <v>97090.5</v>
      </c>
      <c r="F22" s="7">
        <f t="shared" si="2"/>
        <v>311740.29000000004</v>
      </c>
      <c r="G22" s="7">
        <f t="shared" si="2"/>
        <v>418354.52999999997</v>
      </c>
      <c r="H22" s="7">
        <f t="shared" si="2"/>
        <v>86647.53000000001</v>
      </c>
      <c r="I22" s="7">
        <f t="shared" si="2"/>
        <v>269093.25</v>
      </c>
      <c r="J22" s="7">
        <f t="shared" si="2"/>
        <v>321075.9799999999</v>
      </c>
      <c r="K22" s="7">
        <f t="shared" si="2"/>
        <v>74783.00999999995</v>
      </c>
      <c r="L22" s="7">
        <f t="shared" si="2"/>
        <v>69152.12999999995</v>
      </c>
      <c r="M22" s="7">
        <f t="shared" si="2"/>
        <v>195597.06999999998</v>
      </c>
      <c r="N22" s="7">
        <f t="shared" si="2"/>
        <v>87605.01</v>
      </c>
      <c r="O22" s="7">
        <f t="shared" si="2"/>
        <v>2828622.8299999996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2022-05-06T00:58:36Z</dcterms:modified>
  <cp:category/>
  <cp:version/>
  <cp:contentType/>
  <cp:contentStatus/>
</cp:coreProperties>
</file>