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<sst xmlns="http://schemas.openxmlformats.org/spreadsheetml/2006/main" count="81" uniqueCount="63">
  <si>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</si>
  <si>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</si>
  <si>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</si>
  <si>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</si>
  <si>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</si>
  <si>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</si>
  <si>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</si>
  <si>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</si>
  <si>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</si>
  <si>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</si>
  <si>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</si>
  <si>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</si>
  <si>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</si>
  <si>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</si>
  <si>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</si>
  <si>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</si>
  <si>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</si>
  <si>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</si>
  <si>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</si>
  <si>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</si>
  <si>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</si>
  <si>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</si>
  <si>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</si>
  <si>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</si>
  <si>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</si>
  <si>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</si>
  <si>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</si>
  <si>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</si>
  <si>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</si>
  <si>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</si>
  <si>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</si>
  <si>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</si>
  <si>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</si>
  <si>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</si>
  <si>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</si>
  <si>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</si>
  <si>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</si>
  <si>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</si>
  <si>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</si>
  <si>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</si>
  <si>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</si>
  <si>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</si>
  <si>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</si>
  <si>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</si>
  <si>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</si>
  <si>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</si>
  <si>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</si>
  <si>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</si>
  <si>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</si>
  <si>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</si>
  <si>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</si>
  <si>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</si>
  <si>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</si>
  <si>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</si>
  <si>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</si>
  <si>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</si>
  <si>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</si>
  <si>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</si>
  <si>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</si>
  <si>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</si>
  <si>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</si>
  <si>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</si>
  <si>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02/05/22 - VENCIMENTO 09/05/22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</si>
</sst>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1553447.0199999998</v>
      </c>
      <c r="C6" s="10">
        <v>1459903.2100000002</v>
      </c>
      <c r="D6" s="10">
        <v>1829425.4</v>
      </c>
      <c r="E6" s="10">
        <v>1110793.62</v>
      </c>
      <c r="F6" s="10">
        <v>1113186.45</v>
      </c>
      <c r="G6" s="10">
        <v>1223838.19</v>
      </c>
      <c r="H6" s="10">
        <v>1121389.71</v>
      </c>
      <c r="I6" s="10">
        <v>1563137.8700000003</v>
      </c>
      <c r="J6" s="10">
        <v>539804.96</v>
      </c>
      <c r="K6" s="10">
        <f>SUM(B6:J6)</f>
        <v>11514926.430000003</v>
      </c>
      <c r="Q6"/>
      <c r="R6"/>
    </row>
    <row r="7" spans="1:18" ht="27" customHeight="1">
      <c r="A7" s="2" t="s">
        <v>4</v>
      </c>
      <c r="B7" s="19">
        <v>-76813.79000000001</v>
      </c>
      <c r="C7" s="19">
        <v>-107873.59999999999</v>
      </c>
      <c r="D7" s="19">
        <v>-168828.10000000006</v>
      </c>
      <c r="E7" s="19">
        <v>-104558.73999999999</v>
      </c>
      <c r="F7" s="19">
        <v>134963.37</v>
      </c>
      <c r="G7" s="19">
        <v>-93198.02</v>
      </c>
      <c r="H7" s="19">
        <v>-55864.27</v>
      </c>
      <c r="I7" s="19">
        <v>177008.32</v>
      </c>
      <c r="J7" s="19">
        <v>28252.840000000007</v>
      </c>
      <c r="K7" s="8">
        <f>SUM(B7:J7)</f>
        <v>-266911.9900000001</v>
      </c>
      <c r="Q7"/>
      <c r="R7"/>
    </row>
    <row r="8" spans="1:11" ht="27" customHeight="1">
      <c r="A8" s="6" t="s">
        <v>5</v>
      </c>
      <c r="B8" s="7">
        <f>B6+B7</f>
        <v>1476633.2299999997</v>
      </c>
      <c r="C8" s="7">
        <f aca="true" t="shared" si="0" ref="C8:J8">C6+C7</f>
        <v>1352029.61</v>
      </c>
      <c r="D8" s="7">
        <f t="shared" si="0"/>
        <v>1660597.2999999998</v>
      </c>
      <c r="E8" s="7">
        <f t="shared" si="0"/>
        <v>1006234.8800000001</v>
      </c>
      <c r="F8" s="7">
        <f t="shared" si="0"/>
        <v>1248149.8199999998</v>
      </c>
      <c r="G8" s="7">
        <f t="shared" si="0"/>
        <v>1130640.17</v>
      </c>
      <c r="H8" s="7">
        <f t="shared" si="0"/>
        <v>1065525.44</v>
      </c>
      <c r="I8" s="7">
        <f t="shared" si="0"/>
        <v>1740146.1900000004</v>
      </c>
      <c r="J8" s="7">
        <f t="shared" si="0"/>
        <v>568057.7999999999</v>
      </c>
      <c r="K8" s="7">
        <f>+K7+K6</f>
        <v>11248014.440000003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742561.7</v>
      </c>
      <c r="C13" s="10">
        <v>479907.2799999999</v>
      </c>
      <c r="D13" s="10">
        <v>1506899.1700000002</v>
      </c>
      <c r="E13" s="10">
        <v>1243110.85</v>
      </c>
      <c r="F13" s="10">
        <v>1324442.16</v>
      </c>
      <c r="G13" s="10">
        <v>783856.36</v>
      </c>
      <c r="H13" s="10">
        <v>431016.47000000003</v>
      </c>
      <c r="I13" s="10">
        <v>555376.84</v>
      </c>
      <c r="J13" s="10">
        <v>688140.21</v>
      </c>
      <c r="K13" s="10">
        <v>841734.3400000001</v>
      </c>
      <c r="L13" s="10">
        <f>SUM(B13:K13)</f>
        <v>8597045.38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-2278.970000000005</v>
      </c>
      <c r="C14" s="8">
        <v>-27870.38</v>
      </c>
      <c r="D14" s="8">
        <v>-104639.27</v>
      </c>
      <c r="E14" s="8">
        <v>-79070.92999999993</v>
      </c>
      <c r="F14" s="8">
        <v>-40379.020000000004</v>
      </c>
      <c r="G14" s="8">
        <v>-22261.199999999993</v>
      </c>
      <c r="H14" s="8">
        <v>51526.59000000002</v>
      </c>
      <c r="I14" s="8">
        <v>23764.12000000001</v>
      </c>
      <c r="J14" s="8">
        <v>44767.470000000016</v>
      </c>
      <c r="K14" s="8">
        <v>128417.6</v>
      </c>
      <c r="L14" s="8">
        <f>SUM(B14:K14)</f>
        <v>-28023.989999999903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740282.73</v>
      </c>
      <c r="C15" s="7">
        <f aca="true" t="shared" si="1" ref="C15:K15">C13+C14</f>
        <v>452036.8999999999</v>
      </c>
      <c r="D15" s="7">
        <f t="shared" si="1"/>
        <v>1402259.9000000001</v>
      </c>
      <c r="E15" s="7">
        <f t="shared" si="1"/>
        <v>1164039.9200000002</v>
      </c>
      <c r="F15" s="7">
        <f t="shared" si="1"/>
        <v>1284063.14</v>
      </c>
      <c r="G15" s="7">
        <f t="shared" si="1"/>
        <v>761595.16</v>
      </c>
      <c r="H15" s="7">
        <f t="shared" si="1"/>
        <v>482543.06000000006</v>
      </c>
      <c r="I15" s="7">
        <f t="shared" si="1"/>
        <v>579140.96</v>
      </c>
      <c r="J15" s="7">
        <f t="shared" si="1"/>
        <v>732907.6799999999</v>
      </c>
      <c r="K15" s="7">
        <f t="shared" si="1"/>
        <v>970151.9400000001</v>
      </c>
      <c r="L15" s="7">
        <f>+L13+L14</f>
        <v>8569021.39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1337607.3000000003</v>
      </c>
      <c r="C20" s="10">
        <v>992552.4199999999</v>
      </c>
      <c r="D20" s="10">
        <v>834597.65</v>
      </c>
      <c r="E20" s="10">
        <v>263924.88999999996</v>
      </c>
      <c r="F20" s="10">
        <v>862486.3400000001</v>
      </c>
      <c r="G20" s="10">
        <v>1287001.04</v>
      </c>
      <c r="H20" s="10">
        <v>214456.55</v>
      </c>
      <c r="I20" s="10">
        <v>892417.1600000001</v>
      </c>
      <c r="J20" s="10">
        <v>868365.4600000001</v>
      </c>
      <c r="K20" s="10">
        <v>1116818.8699999999</v>
      </c>
      <c r="L20" s="10">
        <v>1018012.6</v>
      </c>
      <c r="M20" s="10">
        <v>584774.16</v>
      </c>
      <c r="N20" s="10">
        <v>304479.0300000001</v>
      </c>
      <c r="O20" s="10">
        <f>SUM(B20:N20)</f>
        <v>10577493.469999999</v>
      </c>
    </row>
    <row r="21" spans="1:15" ht="27" customHeight="1">
      <c r="A21" s="2" t="s">
        <v>4</v>
      </c>
      <c r="B21" s="8">
        <v>153114.95000000007</v>
      </c>
      <c r="C21" s="8">
        <v>88583.95000000001</v>
      </c>
      <c r="D21" s="8">
        <v>80435.17</v>
      </c>
      <c r="E21" s="8">
        <v>33694.450000000004</v>
      </c>
      <c r="F21" s="8">
        <v>103344.13000000006</v>
      </c>
      <c r="G21" s="8">
        <v>232577.50451228878</v>
      </c>
      <c r="H21" s="8">
        <v>448282.26</v>
      </c>
      <c r="I21" s="8">
        <v>87150.05999999997</v>
      </c>
      <c r="J21" s="8">
        <v>-57368.26</v>
      </c>
      <c r="K21" s="8">
        <v>143272.52</v>
      </c>
      <c r="L21" s="8">
        <v>135654.33000000002</v>
      </c>
      <c r="M21" s="8">
        <v>60947.630000000005</v>
      </c>
      <c r="N21" s="8">
        <v>26046.01</v>
      </c>
      <c r="O21" s="8">
        <f>SUM(B21:N21)</f>
        <v>1535734.704512289</v>
      </c>
    </row>
    <row r="22" spans="1:15" ht="27" customHeight="1">
      <c r="A22" s="6" t="s">
        <v>5</v>
      </c>
      <c r="B22" s="7">
        <f>+B20+B21</f>
        <v>1490722.2500000005</v>
      </c>
      <c r="C22" s="7">
        <f>+C20+C21</f>
        <v>1081136.3699999999</v>
      </c>
      <c r="D22" s="7">
        <f aca="true" t="shared" si="2" ref="D22:O22">+D20+D21</f>
        <v>915032.8200000001</v>
      </c>
      <c r="E22" s="7">
        <f t="shared" si="2"/>
        <v>297619.33999999997</v>
      </c>
      <c r="F22" s="7">
        <f t="shared" si="2"/>
        <v>965830.4700000002</v>
      </c>
      <c r="G22" s="7">
        <f t="shared" si="2"/>
        <v>1519578.5445122889</v>
      </c>
      <c r="H22" s="7">
        <f t="shared" si="2"/>
        <v>662738.81</v>
      </c>
      <c r="I22" s="7">
        <f t="shared" si="2"/>
        <v>979567.2200000001</v>
      </c>
      <c r="J22" s="7">
        <f t="shared" si="2"/>
        <v>810997.2000000001</v>
      </c>
      <c r="K22" s="7">
        <f t="shared" si="2"/>
        <v>1260091.39</v>
      </c>
      <c r="L22" s="7">
        <f t="shared" si="2"/>
        <v>1153666.93</v>
      </c>
      <c r="M22" s="7">
        <f t="shared" si="2"/>
        <v>645721.79</v>
      </c>
      <c r="N22" s="7">
        <f t="shared" si="2"/>
        <v>330525.0400000001</v>
      </c>
      <c r="O22" s="7">
        <f t="shared" si="2"/>
        <v>12113228.174512288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2022-05-06T20:54:33Z</dcterms:modified>
  <cp:category/>
  <cp:version/>
  <cp:contentType/>
  <cp:contentStatus/>
</cp:coreProperties>
</file>