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<sst xmlns="http://schemas.openxmlformats.org/spreadsheetml/2006/main" count="81" uniqueCount="63">
  <si>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</si>
  <si>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</si>
  <si>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</si>
  <si>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</si>
  <si>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</si>
  <si>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</si>
  <si>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</si>
  <si>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</si>
  <si>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</si>
  <si>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</si>
  <si>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</si>
  <si>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</si>
  <si>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</si>
  <si>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</si>
  <si>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</si>
  <si>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</si>
  <si>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</si>
  <si>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</si>
  <si>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</si>
  <si>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</si>
  <si>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</si>
  <si>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</si>
  <si>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</si>
  <si>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</si>
  <si>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</si>
  <si>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</si>
  <si>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</si>
  <si>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</si>
  <si>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</si>
  <si>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</si>
  <si>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</si>
  <si>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</si>
  <si>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</si>
  <si>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</si>
  <si>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</si>
  <si>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</si>
  <si>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</si>
  <si>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</si>
  <si>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</si>
  <si>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</si>
  <si>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</si>
  <si>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</si>
  <si>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</si>
  <si>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</si>
  <si>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</si>
  <si>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</si>
  <si>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</si>
  <si>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</si>
  <si>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</si>
  <si>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</si>
  <si>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</si>
  <si>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</si>
  <si>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</si>
  <si>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</si>
  <si>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</si>
  <si>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</si>
  <si>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</si>
  <si>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</si>
  <si>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</si>
  <si>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</si>
  <si>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</si>
  <si>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</si>
  <si>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03/05/22 - VENCIMENTO 10/05/22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</si>
</sst>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1562288.7</v>
      </c>
      <c r="C6" s="10">
        <v>1469801.2700000003</v>
      </c>
      <c r="D6" s="10">
        <v>1843504.22</v>
      </c>
      <c r="E6" s="10">
        <v>1112994.43</v>
      </c>
      <c r="F6" s="10">
        <v>1128037.2599999998</v>
      </c>
      <c r="G6" s="10">
        <v>1221134.43</v>
      </c>
      <c r="H6" s="10">
        <v>1125158.32</v>
      </c>
      <c r="I6" s="10">
        <v>1576564.4200000002</v>
      </c>
      <c r="J6" s="10">
        <v>541402.9600000001</v>
      </c>
      <c r="K6" s="10">
        <f>SUM(B6:J6)</f>
        <v>11580886.01</v>
      </c>
      <c r="Q6"/>
      <c r="R6"/>
    </row>
    <row r="7" spans="1:18" ht="27" customHeight="1">
      <c r="A7" s="2" t="s">
        <v>4</v>
      </c>
      <c r="B7" s="19">
        <v>-286798.38999999996</v>
      </c>
      <c r="C7" s="19">
        <v>-107030.70000000001</v>
      </c>
      <c r="D7" s="19">
        <v>1082557.87</v>
      </c>
      <c r="E7" s="19">
        <v>404921.29000000004</v>
      </c>
      <c r="F7" s="19">
        <v>-70775.12999999999</v>
      </c>
      <c r="G7" s="19">
        <v>-271032.91</v>
      </c>
      <c r="H7" s="19">
        <v>809536.26</v>
      </c>
      <c r="I7" s="19">
        <v>-174770.21999999997</v>
      </c>
      <c r="J7" s="19">
        <v>-50331.35</v>
      </c>
      <c r="K7" s="8">
        <f>SUM(B7:J7)</f>
        <v>1336276.7200000002</v>
      </c>
      <c r="Q7"/>
      <c r="R7"/>
    </row>
    <row r="8" spans="1:11" ht="27" customHeight="1">
      <c r="A8" s="6" t="s">
        <v>5</v>
      </c>
      <c r="B8" s="7">
        <f>B6+B7</f>
        <v>1275490.31</v>
      </c>
      <c r="C8" s="7">
        <f aca="true" t="shared" si="0" ref="C8:J8">C6+C7</f>
        <v>1362770.5700000003</v>
      </c>
      <c r="D8" s="7">
        <f t="shared" si="0"/>
        <v>2926062.09</v>
      </c>
      <c r="E8" s="7">
        <f t="shared" si="0"/>
        <v>1517915.72</v>
      </c>
      <c r="F8" s="7">
        <f t="shared" si="0"/>
        <v>1057262.13</v>
      </c>
      <c r="G8" s="7">
        <f t="shared" si="0"/>
        <v>950101.52</v>
      </c>
      <c r="H8" s="7">
        <f t="shared" si="0"/>
        <v>1934694.58</v>
      </c>
      <c r="I8" s="7">
        <f t="shared" si="0"/>
        <v>1401794.2000000002</v>
      </c>
      <c r="J8" s="7">
        <f t="shared" si="0"/>
        <v>491071.6100000001</v>
      </c>
      <c r="K8" s="7">
        <f>+K7+K6</f>
        <v>12917162.73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745573.05</v>
      </c>
      <c r="C13" s="10">
        <v>482650.79</v>
      </c>
      <c r="D13" s="10">
        <v>1530291.7000000002</v>
      </c>
      <c r="E13" s="10">
        <v>1259083.58</v>
      </c>
      <c r="F13" s="10">
        <v>1331404.45</v>
      </c>
      <c r="G13" s="10">
        <v>788527.5</v>
      </c>
      <c r="H13" s="10">
        <v>432418.72</v>
      </c>
      <c r="I13" s="10">
        <v>558786.26</v>
      </c>
      <c r="J13" s="10">
        <v>688843.7</v>
      </c>
      <c r="K13" s="10">
        <v>850477.13</v>
      </c>
      <c r="L13" s="10">
        <f>SUM(B13:K13)</f>
        <v>8668056.88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-123189.08000000002</v>
      </c>
      <c r="C14" s="8">
        <v>-32729.15</v>
      </c>
      <c r="D14" s="8">
        <v>-100409.98000000001</v>
      </c>
      <c r="E14" s="8">
        <v>824343.47</v>
      </c>
      <c r="F14" s="8">
        <v>-70157.21</v>
      </c>
      <c r="G14" s="8">
        <v>389037.23</v>
      </c>
      <c r="H14" s="8">
        <v>-33275.63</v>
      </c>
      <c r="I14" s="8">
        <v>326746.89</v>
      </c>
      <c r="J14" s="8">
        <v>-42481.44</v>
      </c>
      <c r="K14" s="8">
        <v>-62402.45</v>
      </c>
      <c r="L14" s="8">
        <f>SUM(B14:K14)</f>
        <v>1075482.6500000001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622383.97</v>
      </c>
      <c r="C15" s="7">
        <f aca="true" t="shared" si="1" ref="C15:K15">C13+C14</f>
        <v>449921.63999999996</v>
      </c>
      <c r="D15" s="7">
        <f t="shared" si="1"/>
        <v>1429881.7200000002</v>
      </c>
      <c r="E15" s="7">
        <f t="shared" si="1"/>
        <v>2083427.05</v>
      </c>
      <c r="F15" s="7">
        <f t="shared" si="1"/>
        <v>1261247.24</v>
      </c>
      <c r="G15" s="7">
        <f t="shared" si="1"/>
        <v>1177564.73</v>
      </c>
      <c r="H15" s="7">
        <f t="shared" si="1"/>
        <v>399143.08999999997</v>
      </c>
      <c r="I15" s="7">
        <f t="shared" si="1"/>
        <v>885533.15</v>
      </c>
      <c r="J15" s="7">
        <f t="shared" si="1"/>
        <v>646362.26</v>
      </c>
      <c r="K15" s="7">
        <f t="shared" si="1"/>
        <v>788074.68</v>
      </c>
      <c r="L15" s="7">
        <f>+L13+L14</f>
        <v>9743539.530000001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1346235.0600000003</v>
      </c>
      <c r="C20" s="10">
        <v>995739.8099999998</v>
      </c>
      <c r="D20" s="10">
        <v>844479.43</v>
      </c>
      <c r="E20" s="10">
        <v>261978.97999999998</v>
      </c>
      <c r="F20" s="10">
        <v>882114.2200000001</v>
      </c>
      <c r="G20" s="10">
        <v>1297596.6</v>
      </c>
      <c r="H20" s="10">
        <v>208820.81000000003</v>
      </c>
      <c r="I20" s="10">
        <v>1001553.8500000001</v>
      </c>
      <c r="J20" s="10">
        <v>877840.0099999999</v>
      </c>
      <c r="K20" s="10">
        <v>1127666.22</v>
      </c>
      <c r="L20" s="10">
        <v>1031169.21</v>
      </c>
      <c r="M20" s="10">
        <v>585225.5800000001</v>
      </c>
      <c r="N20" s="10">
        <v>305263.12</v>
      </c>
      <c r="O20" s="10">
        <f>SUM(B20:N20)</f>
        <v>10765682.899999999</v>
      </c>
    </row>
    <row r="21" spans="1:15" ht="27" customHeight="1">
      <c r="A21" s="2" t="s">
        <v>4</v>
      </c>
      <c r="B21" s="8">
        <v>1002964.44</v>
      </c>
      <c r="C21" s="8">
        <v>701621.6699999999</v>
      </c>
      <c r="D21" s="8">
        <v>-49284.91</v>
      </c>
      <c r="E21" s="8">
        <v>-11587.05</v>
      </c>
      <c r="F21" s="8">
        <v>-37290.77</v>
      </c>
      <c r="G21" s="8">
        <v>-62230.81</v>
      </c>
      <c r="H21" s="8">
        <v>149507.43</v>
      </c>
      <c r="I21" s="8">
        <v>-77716.41</v>
      </c>
      <c r="J21" s="8">
        <v>-55788.66</v>
      </c>
      <c r="K21" s="8">
        <v>927678.52</v>
      </c>
      <c r="L21" s="8">
        <v>853586.15</v>
      </c>
      <c r="M21" s="8">
        <v>-30028.66</v>
      </c>
      <c r="N21" s="8">
        <v>-21417.22</v>
      </c>
      <c r="O21" s="8">
        <f>SUM(B21:N21)</f>
        <v>3290013.7199999997</v>
      </c>
    </row>
    <row r="22" spans="1:15" ht="27" customHeight="1">
      <c r="A22" s="6" t="s">
        <v>5</v>
      </c>
      <c r="B22" s="7">
        <f>+B20+B21</f>
        <v>2349199.5</v>
      </c>
      <c r="C22" s="7">
        <f>+C20+C21</f>
        <v>1697361.4799999997</v>
      </c>
      <c r="D22" s="7">
        <f aca="true" t="shared" si="2" ref="D22:O22">+D20+D21</f>
        <v>795194.52</v>
      </c>
      <c r="E22" s="7">
        <f t="shared" si="2"/>
        <v>250391.93</v>
      </c>
      <c r="F22" s="7">
        <f t="shared" si="2"/>
        <v>844823.4500000001</v>
      </c>
      <c r="G22" s="7">
        <f t="shared" si="2"/>
        <v>1235365.79</v>
      </c>
      <c r="H22" s="7">
        <f t="shared" si="2"/>
        <v>358328.24</v>
      </c>
      <c r="I22" s="7">
        <f t="shared" si="2"/>
        <v>923837.4400000001</v>
      </c>
      <c r="J22" s="7">
        <f t="shared" si="2"/>
        <v>822051.3499999999</v>
      </c>
      <c r="K22" s="7">
        <f t="shared" si="2"/>
        <v>2055344.74</v>
      </c>
      <c r="L22" s="7">
        <f t="shared" si="2"/>
        <v>1884755.3599999999</v>
      </c>
      <c r="M22" s="7">
        <f t="shared" si="2"/>
        <v>555196.92</v>
      </c>
      <c r="N22" s="7">
        <f t="shared" si="2"/>
        <v>283845.9</v>
      </c>
      <c r="O22" s="7">
        <f t="shared" si="2"/>
        <v>14055696.619999997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2022-05-09T23:32:48Z</dcterms:modified>
  <cp:category/>
  <cp:version/>
  <cp:contentType/>
  <cp:contentStatus/>
</cp:coreProperties>
</file>