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<sst xmlns="http://schemas.openxmlformats.org/spreadsheetml/2006/main" count="81" uniqueCount="63">
  <si>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</si>
  <si>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</si>
  <si>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</si>
  <si>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</si>
  <si>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</si>
  <si>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</si>
  <si>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</si>
  <si>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</si>
  <si>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</si>
  <si>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</si>
  <si>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</si>
  <si>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</si>
  <si>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</si>
  <si>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</si>
  <si>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</si>
  <si>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</si>
  <si>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</si>
  <si>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</si>
  <si>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</si>
  <si>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</si>
  <si>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</si>
  <si>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</si>
  <si>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</si>
  <si>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</si>
  <si>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</si>
  <si>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</si>
  <si>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</si>
  <si>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</si>
  <si>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</si>
  <si>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</si>
  <si>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</si>
  <si>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</si>
  <si>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</si>
  <si>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</si>
  <si>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</si>
  <si>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</si>
  <si>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</si>
  <si>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</si>
  <si>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</si>
  <si>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</si>
  <si>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</si>
  <si>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</si>
  <si>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</si>
  <si>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</si>
  <si>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</si>
  <si>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</si>
  <si>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</si>
  <si>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</si>
  <si>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</si>
  <si>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</si>
  <si>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</si>
  <si>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</si>
  <si>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</si>
  <si>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</si>
  <si>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</si>
  <si>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</si>
  <si>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</si>
  <si>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</si>
  <si>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</si>
  <si>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</si>
  <si>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</si>
  <si>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</si>
  <si>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05/05/22 - VENCIMENTO 12/05/22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</si>
</sst>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1568177.89</v>
      </c>
      <c r="C6" s="10">
        <v>1480179.9200000002</v>
      </c>
      <c r="D6" s="10">
        <v>1848444.7299999997</v>
      </c>
      <c r="E6" s="10">
        <v>1120588.94</v>
      </c>
      <c r="F6" s="10">
        <v>1126158.99</v>
      </c>
      <c r="G6" s="10">
        <v>1237900.5899999999</v>
      </c>
      <c r="H6" s="10">
        <v>1136479.85</v>
      </c>
      <c r="I6" s="10">
        <v>1577824.7400000002</v>
      </c>
      <c r="J6" s="10">
        <v>543951.5</v>
      </c>
      <c r="K6" s="10">
        <f>SUM(B6:J6)</f>
        <v>11639707.15</v>
      </c>
      <c r="Q6"/>
      <c r="R6"/>
    </row>
    <row r="7" spans="1:18" ht="27" customHeight="1">
      <c r="A7" s="2" t="s">
        <v>4</v>
      </c>
      <c r="B7" s="19">
        <v>-158444.29</v>
      </c>
      <c r="C7" s="19">
        <v>-105484.56</v>
      </c>
      <c r="D7" s="19">
        <v>-145033.78</v>
      </c>
      <c r="E7" s="19">
        <v>-139664.07</v>
      </c>
      <c r="F7" s="19">
        <v>-68918.93</v>
      </c>
      <c r="G7" s="19">
        <v>-130795.83</v>
      </c>
      <c r="H7" s="19">
        <v>-53883.82</v>
      </c>
      <c r="I7" s="19">
        <v>-128554.35</v>
      </c>
      <c r="J7" s="19">
        <v>-36016.21000000001</v>
      </c>
      <c r="K7" s="8">
        <f>SUM(B7:J7)</f>
        <v>-966795.8399999997</v>
      </c>
      <c r="Q7"/>
      <c r="R7"/>
    </row>
    <row r="8" spans="1:11" ht="27" customHeight="1">
      <c r="A8" s="6" t="s">
        <v>5</v>
      </c>
      <c r="B8" s="7">
        <f>B6+B7</f>
        <v>1409733.5999999999</v>
      </c>
      <c r="C8" s="7">
        <f aca="true" t="shared" si="0" ref="C8:J8">C6+C7</f>
        <v>1374695.36</v>
      </c>
      <c r="D8" s="7">
        <f t="shared" si="0"/>
        <v>1703410.9499999997</v>
      </c>
      <c r="E8" s="7">
        <f t="shared" si="0"/>
        <v>980924.8699999999</v>
      </c>
      <c r="F8" s="7">
        <f t="shared" si="0"/>
        <v>1057240.06</v>
      </c>
      <c r="G8" s="7">
        <f t="shared" si="0"/>
        <v>1107104.7599999998</v>
      </c>
      <c r="H8" s="7">
        <f t="shared" si="0"/>
        <v>1082596.03</v>
      </c>
      <c r="I8" s="7">
        <f t="shared" si="0"/>
        <v>1449270.3900000001</v>
      </c>
      <c r="J8" s="7">
        <f t="shared" si="0"/>
        <v>507935.29</v>
      </c>
      <c r="K8" s="7">
        <f>+K7+K6</f>
        <v>10672911.31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743034.26</v>
      </c>
      <c r="C13" s="10">
        <v>484981.08999999997</v>
      </c>
      <c r="D13" s="10">
        <v>1522060.04</v>
      </c>
      <c r="E13" s="10">
        <v>1261345.07</v>
      </c>
      <c r="F13" s="10">
        <v>1328034.2400000002</v>
      </c>
      <c r="G13" s="10">
        <v>793402.38</v>
      </c>
      <c r="H13" s="10">
        <v>432042.30999999994</v>
      </c>
      <c r="I13" s="10">
        <v>562109.4</v>
      </c>
      <c r="J13" s="10">
        <v>690598.8399999999</v>
      </c>
      <c r="K13" s="10">
        <v>852702.24</v>
      </c>
      <c r="L13" s="10">
        <f>SUM(B13:K13)</f>
        <v>8670309.87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-122798.07</v>
      </c>
      <c r="C14" s="8">
        <v>-31686.350000000002</v>
      </c>
      <c r="D14" s="8">
        <v>-99386.26000000001</v>
      </c>
      <c r="E14" s="8">
        <v>-75714.01999999995</v>
      </c>
      <c r="F14" s="8">
        <v>-68882.1</v>
      </c>
      <c r="G14" s="8">
        <v>-51984.479999999996</v>
      </c>
      <c r="H14" s="8">
        <v>-32510.32</v>
      </c>
      <c r="I14" s="8">
        <v>-40660.94</v>
      </c>
      <c r="J14" s="8">
        <v>-42239.729999999996</v>
      </c>
      <c r="K14" s="8">
        <v>-61773.25</v>
      </c>
      <c r="L14" s="8">
        <f>SUM(B14:K14)</f>
        <v>-627635.5199999999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620236.19</v>
      </c>
      <c r="C15" s="7">
        <f aca="true" t="shared" si="1" ref="C15:K15">C13+C14</f>
        <v>453294.74</v>
      </c>
      <c r="D15" s="7">
        <f t="shared" si="1"/>
        <v>1422673.78</v>
      </c>
      <c r="E15" s="7">
        <f t="shared" si="1"/>
        <v>1185631.05</v>
      </c>
      <c r="F15" s="7">
        <f t="shared" si="1"/>
        <v>1259152.1400000001</v>
      </c>
      <c r="G15" s="7">
        <f t="shared" si="1"/>
        <v>741417.9</v>
      </c>
      <c r="H15" s="7">
        <f t="shared" si="1"/>
        <v>399531.98999999993</v>
      </c>
      <c r="I15" s="7">
        <f t="shared" si="1"/>
        <v>521448.46</v>
      </c>
      <c r="J15" s="7">
        <f t="shared" si="1"/>
        <v>648359.1099999999</v>
      </c>
      <c r="K15" s="7">
        <f t="shared" si="1"/>
        <v>790928.99</v>
      </c>
      <c r="L15" s="7">
        <f>+L13+L14</f>
        <v>8042674.35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1346905.0000000002</v>
      </c>
      <c r="C20" s="10">
        <v>993151.84</v>
      </c>
      <c r="D20" s="10">
        <v>851318.0400000002</v>
      </c>
      <c r="E20" s="10">
        <v>269720</v>
      </c>
      <c r="F20" s="10">
        <v>892355.1400000001</v>
      </c>
      <c r="G20" s="10">
        <v>1299322.29</v>
      </c>
      <c r="H20" s="10">
        <v>225719.46000000002</v>
      </c>
      <c r="I20" s="10">
        <v>1009911.7300000001</v>
      </c>
      <c r="J20" s="10">
        <v>888876.5200000001</v>
      </c>
      <c r="K20" s="10">
        <v>1127426.6900000002</v>
      </c>
      <c r="L20" s="10">
        <v>1028732.6900000001</v>
      </c>
      <c r="M20" s="10">
        <v>592744.1699999999</v>
      </c>
      <c r="N20" s="10">
        <v>304667.29000000004</v>
      </c>
      <c r="O20" s="10">
        <f>SUM(B20:N20)</f>
        <v>10830850.86</v>
      </c>
    </row>
    <row r="21" spans="1:15" ht="27" customHeight="1">
      <c r="A21" s="2" t="s">
        <v>4</v>
      </c>
      <c r="B21" s="8">
        <v>-67314.55</v>
      </c>
      <c r="C21" s="8">
        <v>-71723.32</v>
      </c>
      <c r="D21" s="8">
        <v>-50925.52</v>
      </c>
      <c r="E21" s="8">
        <v>-11146.45</v>
      </c>
      <c r="F21" s="8">
        <v>-38830.18</v>
      </c>
      <c r="G21" s="8">
        <v>-62204.71</v>
      </c>
      <c r="H21" s="8">
        <v>-11028.380000000001</v>
      </c>
      <c r="I21" s="8">
        <v>-77993.32</v>
      </c>
      <c r="J21" s="8">
        <v>-55114.58</v>
      </c>
      <c r="K21" s="8">
        <v>-42531.28</v>
      </c>
      <c r="L21" s="8">
        <v>-36385.14</v>
      </c>
      <c r="M21" s="8">
        <v>-29231.969999999998</v>
      </c>
      <c r="N21" s="8">
        <v>-21381.39</v>
      </c>
      <c r="O21" s="8">
        <f>SUM(B21:N21)</f>
        <v>-575810.79</v>
      </c>
    </row>
    <row r="22" spans="1:15" ht="27" customHeight="1">
      <c r="A22" s="6" t="s">
        <v>5</v>
      </c>
      <c r="B22" s="7">
        <f>+B20+B21</f>
        <v>1279590.4500000002</v>
      </c>
      <c r="C22" s="7">
        <f>+C20+C21</f>
        <v>921428.52</v>
      </c>
      <c r="D22" s="7">
        <f aca="true" t="shared" si="2" ref="D22:O22">+D20+D21</f>
        <v>800392.5200000001</v>
      </c>
      <c r="E22" s="7">
        <f t="shared" si="2"/>
        <v>258573.55</v>
      </c>
      <c r="F22" s="7">
        <f t="shared" si="2"/>
        <v>853524.9600000001</v>
      </c>
      <c r="G22" s="7">
        <f t="shared" si="2"/>
        <v>1237117.58</v>
      </c>
      <c r="H22" s="7">
        <f t="shared" si="2"/>
        <v>214691.08000000002</v>
      </c>
      <c r="I22" s="7">
        <f t="shared" si="2"/>
        <v>931918.4100000001</v>
      </c>
      <c r="J22" s="7">
        <f t="shared" si="2"/>
        <v>833761.9400000002</v>
      </c>
      <c r="K22" s="7">
        <f t="shared" si="2"/>
        <v>1084895.4100000001</v>
      </c>
      <c r="L22" s="7">
        <f t="shared" si="2"/>
        <v>992347.55</v>
      </c>
      <c r="M22" s="7">
        <f t="shared" si="2"/>
        <v>563512.2</v>
      </c>
      <c r="N22" s="7">
        <f t="shared" si="2"/>
        <v>283285.9</v>
      </c>
      <c r="O22" s="7">
        <f t="shared" si="2"/>
        <v>10255040.07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2022-05-11T18:47:33Z</dcterms:modified>
  <cp:category/>
  <cp:version/>
  <cp:contentType/>
  <cp:contentStatus/>
</cp:coreProperties>
</file>