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<sst xmlns="http://schemas.openxmlformats.org/spreadsheetml/2006/main" count="81" uniqueCount="63">
  <si>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</si>
  <si>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</si>
  <si>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</si>
  <si>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</si>
  <si>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</si>
  <si>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</si>
  <si>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</si>
  <si>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</si>
  <si>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</si>
  <si>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</si>
  <si>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</si>
  <si>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</si>
  <si>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</si>
  <si>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</si>
  <si>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</si>
  <si>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</si>
  <si>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</si>
  <si>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</si>
  <si>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</si>
  <si>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</si>
  <si>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</si>
  <si>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</si>
  <si>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</si>
  <si>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</si>
  <si>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</si>
  <si>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</si>
  <si>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</si>
  <si>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</si>
  <si>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</si>
  <si>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</si>
  <si>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</si>
  <si>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</si>
  <si>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</si>
  <si>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</si>
  <si>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</si>
  <si>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</si>
  <si>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</si>
  <si>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</si>
  <si>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</si>
  <si>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</si>
  <si>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</si>
  <si>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</si>
  <si>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</si>
  <si>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</si>
  <si>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</si>
  <si>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</si>
  <si>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</si>
  <si>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</si>
  <si>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</si>
  <si>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</si>
  <si>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</si>
  <si>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</si>
  <si>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</si>
  <si>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</si>
  <si>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</si>
  <si>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</si>
  <si>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</si>
  <si>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</si>
  <si>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</si>
  <si>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</si>
  <si>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</si>
  <si>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</si>
  <si>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06/05/22 - VENCIMENTO 13/05/22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</si>
</sst>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1551306.17</v>
      </c>
      <c r="C6" s="10">
        <v>1473436.97</v>
      </c>
      <c r="D6" s="10">
        <v>1810588.3699999999</v>
      </c>
      <c r="E6" s="10">
        <v>1118321.23</v>
      </c>
      <c r="F6" s="10">
        <v>1120874.77</v>
      </c>
      <c r="G6" s="10">
        <v>1218490.6500000001</v>
      </c>
      <c r="H6" s="10">
        <v>1119119.74</v>
      </c>
      <c r="I6" s="10">
        <v>1573843.9000000001</v>
      </c>
      <c r="J6" s="10">
        <v>542173.6199999999</v>
      </c>
      <c r="K6" s="10">
        <f>SUM(B6:J6)</f>
        <v>11528155.42</v>
      </c>
      <c r="Q6"/>
      <c r="R6"/>
    </row>
    <row r="7" spans="1:18" ht="27" customHeight="1">
      <c r="A7" s="2" t="s">
        <v>4</v>
      </c>
      <c r="B7" s="19">
        <v>-171130.74</v>
      </c>
      <c r="C7" s="19">
        <v>-107536.92</v>
      </c>
      <c r="D7" s="19">
        <v>-167025.37000000005</v>
      </c>
      <c r="E7" s="19">
        <v>-131569.96</v>
      </c>
      <c r="F7" s="19">
        <v>-79688.03</v>
      </c>
      <c r="G7" s="19">
        <v>-158610.21000000002</v>
      </c>
      <c r="H7" s="19">
        <v>-54540.37</v>
      </c>
      <c r="I7" s="19">
        <v>-129576.76</v>
      </c>
      <c r="J7" s="19">
        <v>-34751.95</v>
      </c>
      <c r="K7" s="8">
        <f>SUM(B7:J7)</f>
        <v>-1034430.3099999999</v>
      </c>
      <c r="Q7"/>
      <c r="R7"/>
    </row>
    <row r="8" spans="1:11" ht="27" customHeight="1">
      <c r="A8" s="6" t="s">
        <v>5</v>
      </c>
      <c r="B8" s="7">
        <f>B6+B7</f>
        <v>1380175.43</v>
      </c>
      <c r="C8" s="7">
        <f aca="true" t="shared" si="0" ref="C8:J8">C6+C7</f>
        <v>1365900.05</v>
      </c>
      <c r="D8" s="7">
        <f t="shared" si="0"/>
        <v>1643562.9999999998</v>
      </c>
      <c r="E8" s="7">
        <f t="shared" si="0"/>
        <v>986751.27</v>
      </c>
      <c r="F8" s="7">
        <f t="shared" si="0"/>
        <v>1041186.74</v>
      </c>
      <c r="G8" s="7">
        <f t="shared" si="0"/>
        <v>1059880.4400000002</v>
      </c>
      <c r="H8" s="7">
        <f t="shared" si="0"/>
        <v>1064579.3699999999</v>
      </c>
      <c r="I8" s="7">
        <f t="shared" si="0"/>
        <v>1444267.1400000001</v>
      </c>
      <c r="J8" s="7">
        <f t="shared" si="0"/>
        <v>507421.66999999987</v>
      </c>
      <c r="K8" s="7">
        <f>+K7+K6</f>
        <v>10493725.11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737970.3399999999</v>
      </c>
      <c r="C13" s="10">
        <v>478180.50999999995</v>
      </c>
      <c r="D13" s="10">
        <v>1501764.9600000002</v>
      </c>
      <c r="E13" s="10">
        <v>1240298.5999999999</v>
      </c>
      <c r="F13" s="10">
        <v>1310451.1800000002</v>
      </c>
      <c r="G13" s="10">
        <v>790526.8300000001</v>
      </c>
      <c r="H13" s="10">
        <v>427659.24</v>
      </c>
      <c r="I13" s="10">
        <v>561926.0700000001</v>
      </c>
      <c r="J13" s="10">
        <v>687076.1599999999</v>
      </c>
      <c r="K13" s="10">
        <v>847768.7999999999</v>
      </c>
      <c r="L13" s="10">
        <f>SUM(B13:K13)</f>
        <v>8583622.690000001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-671469.6000000001</v>
      </c>
      <c r="C14" s="8">
        <v>-39359.560000000005</v>
      </c>
      <c r="D14" s="8">
        <v>-106655.35</v>
      </c>
      <c r="E14" s="8">
        <v>-81839.41999999995</v>
      </c>
      <c r="F14" s="8">
        <v>-75042.39</v>
      </c>
      <c r="G14" s="8">
        <v>-53986.18</v>
      </c>
      <c r="H14" s="8">
        <v>-36712.91</v>
      </c>
      <c r="I14" s="8">
        <v>-476110.83</v>
      </c>
      <c r="J14" s="8">
        <v>-41042.34</v>
      </c>
      <c r="K14" s="8">
        <v>-65741.76000000001</v>
      </c>
      <c r="L14" s="8">
        <f>SUM(B14:K14)</f>
        <v>-1647960.3400000003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66500.73999999976</v>
      </c>
      <c r="C15" s="7">
        <f aca="true" t="shared" si="1" ref="C15:K15">C13+C14</f>
        <v>438820.94999999995</v>
      </c>
      <c r="D15" s="7">
        <f t="shared" si="1"/>
        <v>1395109.61</v>
      </c>
      <c r="E15" s="7">
        <f t="shared" si="1"/>
        <v>1158459.18</v>
      </c>
      <c r="F15" s="7">
        <f t="shared" si="1"/>
        <v>1235408.7900000003</v>
      </c>
      <c r="G15" s="7">
        <f t="shared" si="1"/>
        <v>736540.65</v>
      </c>
      <c r="H15" s="7">
        <f t="shared" si="1"/>
        <v>390946.32999999996</v>
      </c>
      <c r="I15" s="7">
        <f t="shared" si="1"/>
        <v>85815.24000000005</v>
      </c>
      <c r="J15" s="7">
        <f t="shared" si="1"/>
        <v>646033.82</v>
      </c>
      <c r="K15" s="7">
        <f t="shared" si="1"/>
        <v>782027.0399999999</v>
      </c>
      <c r="L15" s="7">
        <f>+L13+L14</f>
        <v>6935662.3500000015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1328504.2100000004</v>
      </c>
      <c r="C20" s="10">
        <v>987454.7199999999</v>
      </c>
      <c r="D20" s="10">
        <v>842306.8700000001</v>
      </c>
      <c r="E20" s="10">
        <v>263492.32</v>
      </c>
      <c r="F20" s="10">
        <v>887757.3600000002</v>
      </c>
      <c r="G20" s="10">
        <v>1280770.3400000003</v>
      </c>
      <c r="H20" s="10">
        <v>220672.73</v>
      </c>
      <c r="I20" s="10">
        <v>985778.0900000001</v>
      </c>
      <c r="J20" s="10">
        <v>871425.62</v>
      </c>
      <c r="K20" s="10">
        <v>1121541.96</v>
      </c>
      <c r="L20" s="10">
        <v>1014911.8999999999</v>
      </c>
      <c r="M20" s="10">
        <v>586977.1900000001</v>
      </c>
      <c r="N20" s="10">
        <v>300107.85</v>
      </c>
      <c r="O20" s="10">
        <f>SUM(B20:N20)</f>
        <v>10691701.16</v>
      </c>
    </row>
    <row r="21" spans="1:15" ht="27" customHeight="1">
      <c r="A21" s="2" t="s">
        <v>4</v>
      </c>
      <c r="B21" s="8">
        <v>-1152706.1600000001</v>
      </c>
      <c r="C21" s="8">
        <v>-873524.42</v>
      </c>
      <c r="D21" s="8">
        <v>-701613.33</v>
      </c>
      <c r="E21" s="8">
        <v>-25139.32</v>
      </c>
      <c r="F21" s="8">
        <v>-75634.41</v>
      </c>
      <c r="G21" s="8">
        <v>-69166.09999999999</v>
      </c>
      <c r="H21" s="8">
        <v>-11346.64</v>
      </c>
      <c r="I21" s="8">
        <v>-87454.5</v>
      </c>
      <c r="J21" s="8">
        <v>-60650.66</v>
      </c>
      <c r="K21" s="8">
        <v>-985120.07</v>
      </c>
      <c r="L21" s="8">
        <v>-895495.2100000001</v>
      </c>
      <c r="M21" s="8">
        <v>-31558.34</v>
      </c>
      <c r="N21" s="8">
        <v>-24364.920000000002</v>
      </c>
      <c r="O21" s="8">
        <f>SUM(B21:N21)</f>
        <v>-4993774.08</v>
      </c>
    </row>
    <row r="22" spans="1:15" ht="27" customHeight="1">
      <c r="A22" s="6" t="s">
        <v>5</v>
      </c>
      <c r="B22" s="7">
        <f>+B20+B21</f>
        <v>175798.05000000028</v>
      </c>
      <c r="C22" s="7">
        <f>+C20+C21</f>
        <v>113930.29999999981</v>
      </c>
      <c r="D22" s="7">
        <f aca="true" t="shared" si="2" ref="D22:O22">+D20+D21</f>
        <v>140693.54000000015</v>
      </c>
      <c r="E22" s="7">
        <f t="shared" si="2"/>
        <v>238353</v>
      </c>
      <c r="F22" s="7">
        <f t="shared" si="2"/>
        <v>812122.9500000002</v>
      </c>
      <c r="G22" s="7">
        <f t="shared" si="2"/>
        <v>1211604.2400000002</v>
      </c>
      <c r="H22" s="7">
        <f t="shared" si="2"/>
        <v>209326.09000000003</v>
      </c>
      <c r="I22" s="7">
        <f t="shared" si="2"/>
        <v>898323.5900000001</v>
      </c>
      <c r="J22" s="7">
        <f t="shared" si="2"/>
        <v>810774.96</v>
      </c>
      <c r="K22" s="7">
        <f t="shared" si="2"/>
        <v>136421.89</v>
      </c>
      <c r="L22" s="7">
        <f t="shared" si="2"/>
        <v>119416.68999999983</v>
      </c>
      <c r="M22" s="7">
        <f t="shared" si="2"/>
        <v>555418.8500000001</v>
      </c>
      <c r="N22" s="7">
        <f t="shared" si="2"/>
        <v>275742.93</v>
      </c>
      <c r="O22" s="7">
        <f t="shared" si="2"/>
        <v>5697927.08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2022-05-13T13:55:37Z</dcterms:modified>
  <cp:category/>
  <cp:version/>
  <cp:contentType/>
  <cp:contentStatus/>
</cp:coreProperties>
</file>