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<sst xmlns="http://schemas.openxmlformats.org/spreadsheetml/2006/main" count="81" uniqueCount="63">
  <si>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</si>
  <si>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</si>
  <si>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</si>
  <si>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</si>
  <si>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</si>
  <si>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</si>
  <si>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</si>
  <si>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</si>
  <si>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</si>
  <si>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</si>
  <si>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</si>
  <si>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</si>
  <si>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</si>
  <si>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</si>
  <si>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</si>
  <si>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</si>
  <si>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</si>
  <si>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</si>
  <si>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</si>
  <si>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</si>
  <si>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</si>
  <si>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</si>
  <si>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</si>
  <si>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</si>
  <si>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</si>
  <si>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</si>
  <si>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</si>
  <si>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</si>
  <si>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</si>
  <si>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</si>
  <si>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</si>
  <si>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</si>
  <si>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</si>
  <si>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</si>
  <si>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</si>
  <si>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</si>
  <si>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</si>
  <si>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</si>
  <si>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</si>
  <si>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</si>
  <si>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</si>
  <si>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</si>
  <si>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</si>
  <si>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</si>
  <si>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</si>
  <si>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</si>
  <si>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</si>
  <si>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</si>
  <si>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</si>
  <si>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</si>
  <si>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</si>
  <si>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</si>
  <si>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</si>
  <si>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</si>
  <si>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</si>
  <si>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</si>
  <si>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</si>
  <si>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</si>
  <si>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</si>
  <si>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</si>
  <si>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</si>
  <si>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</si>
  <si>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08/05/22 - VENCIMENTO 13/05/22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</si>
</sst>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428064.16000000003</v>
      </c>
      <c r="C6" s="10">
        <v>364010.43000000005</v>
      </c>
      <c r="D6" s="10">
        <v>543184.4200000002</v>
      </c>
      <c r="E6" s="10">
        <v>272530.25999999995</v>
      </c>
      <c r="F6" s="10">
        <v>385031.2899999999</v>
      </c>
      <c r="G6" s="10">
        <v>409990.5</v>
      </c>
      <c r="H6" s="10">
        <v>396882.8899999999</v>
      </c>
      <c r="I6" s="10">
        <v>493364.73</v>
      </c>
      <c r="J6" s="10">
        <v>115460.76999999999</v>
      </c>
      <c r="K6" s="10">
        <f>SUM(B6:J6)</f>
        <v>3408519.45</v>
      </c>
      <c r="Q6"/>
      <c r="R6"/>
    </row>
    <row r="7" spans="1:18" ht="27" customHeight="1">
      <c r="A7" s="2" t="s">
        <v>4</v>
      </c>
      <c r="B7" s="19">
        <v>-47098.25</v>
      </c>
      <c r="C7" s="19">
        <v>-40297.78</v>
      </c>
      <c r="D7" s="19">
        <v>-470902.95</v>
      </c>
      <c r="E7" s="19">
        <v>-234284.28</v>
      </c>
      <c r="F7" s="19">
        <v>-35420.76</v>
      </c>
      <c r="G7" s="19">
        <v>-26269.87</v>
      </c>
      <c r="H7" s="19">
        <v>-341084.52</v>
      </c>
      <c r="I7" s="19">
        <v>-50466.13</v>
      </c>
      <c r="J7" s="19">
        <v>-12543.1</v>
      </c>
      <c r="K7" s="8">
        <f>SUM(B7:J7)</f>
        <v>-1258367.6400000001</v>
      </c>
      <c r="Q7"/>
      <c r="R7"/>
    </row>
    <row r="8" spans="1:11" ht="27" customHeight="1">
      <c r="A8" s="6" t="s">
        <v>5</v>
      </c>
      <c r="B8" s="7">
        <f>B6+B7</f>
        <v>380965.91000000003</v>
      </c>
      <c r="C8" s="7">
        <f aca="true" t="shared" si="0" ref="C8:J8">C6+C7</f>
        <v>323712.65</v>
      </c>
      <c r="D8" s="7">
        <f t="shared" si="0"/>
        <v>72281.47000000015</v>
      </c>
      <c r="E8" s="7">
        <f t="shared" si="0"/>
        <v>38245.97999999995</v>
      </c>
      <c r="F8" s="7">
        <f t="shared" si="0"/>
        <v>349610.5299999999</v>
      </c>
      <c r="G8" s="7">
        <f t="shared" si="0"/>
        <v>383720.63</v>
      </c>
      <c r="H8" s="7">
        <f t="shared" si="0"/>
        <v>55798.36999999988</v>
      </c>
      <c r="I8" s="7">
        <f t="shared" si="0"/>
        <v>442898.6</v>
      </c>
      <c r="J8" s="7">
        <f t="shared" si="0"/>
        <v>102917.66999999998</v>
      </c>
      <c r="K8" s="7">
        <f>+K7+K6</f>
        <v>2150151.81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177117.44000000003</v>
      </c>
      <c r="C13" s="10">
        <v>132404.45</v>
      </c>
      <c r="D13" s="10">
        <v>439241.38</v>
      </c>
      <c r="E13" s="10">
        <v>396270.2500000001</v>
      </c>
      <c r="F13" s="10">
        <v>430575.05000000005</v>
      </c>
      <c r="G13" s="10">
        <v>186326.54</v>
      </c>
      <c r="H13" s="10">
        <v>122484.9</v>
      </c>
      <c r="I13" s="10">
        <v>166927.47</v>
      </c>
      <c r="J13" s="10">
        <v>135052.83000000002</v>
      </c>
      <c r="K13" s="10">
        <v>271850.60000000003</v>
      </c>
      <c r="L13" s="10">
        <f>SUM(B13:K13)</f>
        <v>2458250.91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-104101.74</v>
      </c>
      <c r="C14" s="8">
        <v>-14725.869999999999</v>
      </c>
      <c r="D14" s="8">
        <v>-50927.100000000006</v>
      </c>
      <c r="E14" s="8">
        <v>-346573.02999999997</v>
      </c>
      <c r="F14" s="8">
        <v>-47273.36</v>
      </c>
      <c r="G14" s="8">
        <v>-164688.9</v>
      </c>
      <c r="H14" s="8">
        <v>-19481.370000000003</v>
      </c>
      <c r="I14" s="8">
        <v>-148927.62000000002</v>
      </c>
      <c r="J14" s="8">
        <v>-10267.78</v>
      </c>
      <c r="K14" s="8">
        <v>-28652.98</v>
      </c>
      <c r="L14" s="8">
        <f>SUM(B14:K14)</f>
        <v>-935619.75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73015.70000000003</v>
      </c>
      <c r="C15" s="7">
        <f aca="true" t="shared" si="1" ref="C15:K15">C13+C14</f>
        <v>117678.58000000002</v>
      </c>
      <c r="D15" s="7">
        <f t="shared" si="1"/>
        <v>388314.28</v>
      </c>
      <c r="E15" s="7">
        <f t="shared" si="1"/>
        <v>49697.22000000015</v>
      </c>
      <c r="F15" s="7">
        <f t="shared" si="1"/>
        <v>383301.69000000006</v>
      </c>
      <c r="G15" s="7">
        <f t="shared" si="1"/>
        <v>21637.640000000014</v>
      </c>
      <c r="H15" s="7">
        <f t="shared" si="1"/>
        <v>103003.53</v>
      </c>
      <c r="I15" s="7">
        <f t="shared" si="1"/>
        <v>17999.849999999977</v>
      </c>
      <c r="J15" s="7">
        <f t="shared" si="1"/>
        <v>124785.05000000002</v>
      </c>
      <c r="K15" s="7">
        <f t="shared" si="1"/>
        <v>243197.62000000002</v>
      </c>
      <c r="L15" s="7">
        <f>+L13+L14</f>
        <v>1522631.1600000001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538753.78</v>
      </c>
      <c r="C20" s="10">
        <v>364682.54000000004</v>
      </c>
      <c r="D20" s="10">
        <v>364623.94999999995</v>
      </c>
      <c r="E20" s="10">
        <v>101626.90000000001</v>
      </c>
      <c r="F20" s="10">
        <v>333071.98999999993</v>
      </c>
      <c r="G20" s="10">
        <v>447103.18</v>
      </c>
      <c r="H20" s="10">
        <v>77108.12000000001</v>
      </c>
      <c r="I20" s="10">
        <v>332037.16</v>
      </c>
      <c r="J20" s="10">
        <v>352483.74999999994</v>
      </c>
      <c r="K20" s="10">
        <v>465155.39</v>
      </c>
      <c r="L20" s="10">
        <v>432938.22000000003</v>
      </c>
      <c r="M20" s="10">
        <v>206517.05</v>
      </c>
      <c r="N20" s="10">
        <v>93005.73</v>
      </c>
      <c r="O20" s="10">
        <f>SUM(B20:N20)</f>
        <v>4109107.7600000002</v>
      </c>
    </row>
    <row r="21" spans="1:15" ht="27" customHeight="1">
      <c r="A21" s="2" t="s">
        <v>4</v>
      </c>
      <c r="B21" s="8">
        <v>-422055.39999999997</v>
      </c>
      <c r="C21" s="8">
        <v>-317225.19</v>
      </c>
      <c r="D21" s="8">
        <v>-285712.86</v>
      </c>
      <c r="E21" s="8">
        <v>-7257.7</v>
      </c>
      <c r="F21" s="8">
        <v>-31959.04</v>
      </c>
      <c r="G21" s="8">
        <v>-43284.38</v>
      </c>
      <c r="H21" s="8">
        <v>-57220.22</v>
      </c>
      <c r="I21" s="8">
        <v>-45735.18</v>
      </c>
      <c r="J21" s="8">
        <v>-38548.13</v>
      </c>
      <c r="K21" s="8">
        <v>-397668.46</v>
      </c>
      <c r="L21" s="8">
        <v>-345334.92000000004</v>
      </c>
      <c r="M21" s="8">
        <v>-14684.38</v>
      </c>
      <c r="N21" s="8">
        <v>-9230.98</v>
      </c>
      <c r="O21" s="8">
        <f>SUM(B21:N21)</f>
        <v>-2015916.8399999994</v>
      </c>
    </row>
    <row r="22" spans="1:15" ht="27" customHeight="1">
      <c r="A22" s="6" t="s">
        <v>5</v>
      </c>
      <c r="B22" s="7">
        <f>+B20+B21</f>
        <v>116698.38000000006</v>
      </c>
      <c r="C22" s="7">
        <f>+C20+C21</f>
        <v>47457.350000000035</v>
      </c>
      <c r="D22" s="7">
        <f aca="true" t="shared" si="2" ref="D22:O22">+D20+D21</f>
        <v>78911.08999999997</v>
      </c>
      <c r="E22" s="7">
        <f t="shared" si="2"/>
        <v>94369.20000000001</v>
      </c>
      <c r="F22" s="7">
        <f t="shared" si="2"/>
        <v>301112.94999999995</v>
      </c>
      <c r="G22" s="7">
        <f t="shared" si="2"/>
        <v>403818.8</v>
      </c>
      <c r="H22" s="7">
        <f t="shared" si="2"/>
        <v>19887.90000000001</v>
      </c>
      <c r="I22" s="7">
        <f t="shared" si="2"/>
        <v>286301.98</v>
      </c>
      <c r="J22" s="7">
        <f t="shared" si="2"/>
        <v>313935.61999999994</v>
      </c>
      <c r="K22" s="7">
        <f t="shared" si="2"/>
        <v>67486.93</v>
      </c>
      <c r="L22" s="7">
        <f t="shared" si="2"/>
        <v>87603.29999999999</v>
      </c>
      <c r="M22" s="7">
        <f t="shared" si="2"/>
        <v>191832.66999999998</v>
      </c>
      <c r="N22" s="7">
        <f t="shared" si="2"/>
        <v>83774.75</v>
      </c>
      <c r="O22" s="7">
        <f t="shared" si="2"/>
        <v>2093190.9200000009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2022-05-13T14:03:14Z</dcterms:modified>
  <cp:category/>
  <cp:version/>
  <cp:contentType/>
  <cp:contentStatus/>
</cp:coreProperties>
</file>