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<sst xmlns="http://schemas.openxmlformats.org/spreadsheetml/2006/main" count="81" uniqueCount="63">
  <si>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</si>
  <si>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</si>
  <si>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</si>
  <si>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</si>
  <si>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</si>
  <si>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</si>
  <si>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</si>
  <si>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</si>
  <si>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</si>
  <si>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</si>
  <si>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</si>
  <si>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</si>
  <si>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</si>
  <si>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</si>
  <si>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</si>
  <si>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</si>
  <si>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</si>
  <si>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</si>
  <si>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</si>
  <si>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</si>
  <si>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</si>
  <si>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</si>
  <si>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</si>
  <si>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</si>
  <si>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</si>
  <si>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</si>
  <si>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</si>
  <si>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</si>
  <si>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</si>
  <si>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</si>
  <si>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</si>
  <si>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</si>
  <si>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</si>
  <si>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</si>
  <si>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</si>
  <si>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</si>
  <si>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</si>
  <si>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</si>
  <si>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</si>
  <si>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</si>
  <si>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</si>
  <si>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</si>
  <si>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</si>
  <si>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</si>
  <si>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</si>
  <si>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</si>
  <si>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</si>
  <si>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</si>
  <si>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</si>
  <si>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</si>
  <si>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</si>
  <si>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</si>
  <si>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</si>
  <si>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</si>
  <si>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</si>
  <si>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</si>
  <si>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</si>
  <si>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</si>
  <si>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</si>
  <si>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</si>
  <si>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</si>
  <si>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</si>
  <si>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09/05/22 - VENCIMENTO 16/05/22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</si>
</sst>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1543923.6300000001</v>
      </c>
      <c r="C6" s="10">
        <v>1460235.6600000004</v>
      </c>
      <c r="D6" s="10">
        <v>1813084.19</v>
      </c>
      <c r="E6" s="10">
        <v>1116192.6</v>
      </c>
      <c r="F6" s="10">
        <v>1111316</v>
      </c>
      <c r="G6" s="10">
        <v>1217126.54</v>
      </c>
      <c r="H6" s="10">
        <v>1100143.3</v>
      </c>
      <c r="I6" s="10">
        <v>1558588.1800000004</v>
      </c>
      <c r="J6" s="10">
        <v>539157.7899999999</v>
      </c>
      <c r="K6" s="10">
        <f>SUM(B6:J6)</f>
        <v>11459767.889999999</v>
      </c>
      <c r="Q6"/>
      <c r="R6"/>
    </row>
    <row r="7" spans="1:18" ht="27" customHeight="1">
      <c r="A7" s="2" t="s">
        <v>4</v>
      </c>
      <c r="B7" s="19">
        <v>-155167.24</v>
      </c>
      <c r="C7" s="19">
        <v>-107997.87000000001</v>
      </c>
      <c r="D7" s="19">
        <v>-165167.61999999994</v>
      </c>
      <c r="E7" s="19">
        <v>-123647.22</v>
      </c>
      <c r="F7" s="19">
        <v>-69617.93</v>
      </c>
      <c r="G7" s="19">
        <v>-110815.54000000001</v>
      </c>
      <c r="H7" s="19">
        <v>-51991.420000000006</v>
      </c>
      <c r="I7" s="19">
        <v>-122677.17000000001</v>
      </c>
      <c r="J7" s="19">
        <v>-33716.759999999995</v>
      </c>
      <c r="K7" s="8">
        <f>SUM(B7:J7)</f>
        <v>-940798.77</v>
      </c>
      <c r="Q7"/>
      <c r="R7"/>
    </row>
    <row r="8" spans="1:11" ht="27" customHeight="1">
      <c r="A8" s="6" t="s">
        <v>5</v>
      </c>
      <c r="B8" s="7">
        <f>B6+B7</f>
        <v>1388756.3900000001</v>
      </c>
      <c r="C8" s="7">
        <f aca="true" t="shared" si="0" ref="C8:J8">C6+C7</f>
        <v>1352237.7900000003</v>
      </c>
      <c r="D8" s="7">
        <f t="shared" si="0"/>
        <v>1647916.57</v>
      </c>
      <c r="E8" s="7">
        <f t="shared" si="0"/>
        <v>992545.3800000001</v>
      </c>
      <c r="F8" s="7">
        <f t="shared" si="0"/>
        <v>1041698.0700000001</v>
      </c>
      <c r="G8" s="7">
        <f t="shared" si="0"/>
        <v>1106311</v>
      </c>
      <c r="H8" s="7">
        <f t="shared" si="0"/>
        <v>1048151.88</v>
      </c>
      <c r="I8" s="7">
        <f t="shared" si="0"/>
        <v>1435911.0100000005</v>
      </c>
      <c r="J8" s="7">
        <f t="shared" si="0"/>
        <v>505441.0299999999</v>
      </c>
      <c r="K8" s="7">
        <f>+K7+K6</f>
        <v>10518969.12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735848.96</v>
      </c>
      <c r="C13" s="10">
        <v>477181.4699999999</v>
      </c>
      <c r="D13" s="10">
        <v>1496546.95</v>
      </c>
      <c r="E13" s="10">
        <v>1225489.2200000002</v>
      </c>
      <c r="F13" s="10">
        <v>1306356.2000000002</v>
      </c>
      <c r="G13" s="10">
        <v>787689.1900000001</v>
      </c>
      <c r="H13" s="10">
        <v>426516.17</v>
      </c>
      <c r="I13" s="10">
        <v>558995.6399999999</v>
      </c>
      <c r="J13" s="10">
        <v>686709.97</v>
      </c>
      <c r="K13" s="10">
        <v>842908.9599999998</v>
      </c>
      <c r="L13" s="10">
        <f>SUM(B13:K13)</f>
        <v>8544242.73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-124676.28000000001</v>
      </c>
      <c r="C14" s="8">
        <v>-33718.86</v>
      </c>
      <c r="D14" s="8">
        <v>-105871.56</v>
      </c>
      <c r="E14" s="8">
        <v>-80322.00999999995</v>
      </c>
      <c r="F14" s="8">
        <v>-75481.8</v>
      </c>
      <c r="G14" s="8">
        <v>-52982.39</v>
      </c>
      <c r="H14" s="8">
        <v>-33508.83</v>
      </c>
      <c r="I14" s="8">
        <v>-38470.28</v>
      </c>
      <c r="J14" s="8">
        <v>-40593.25</v>
      </c>
      <c r="K14" s="8">
        <v>-62481.060000000005</v>
      </c>
      <c r="L14" s="8">
        <f>SUM(B14:K14)</f>
        <v>-648106.3200000001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611172.6799999999</v>
      </c>
      <c r="C15" s="7">
        <f aca="true" t="shared" si="1" ref="C15:K15">C13+C14</f>
        <v>443462.6099999999</v>
      </c>
      <c r="D15" s="7">
        <f t="shared" si="1"/>
        <v>1390675.39</v>
      </c>
      <c r="E15" s="7">
        <f t="shared" si="1"/>
        <v>1145167.2100000002</v>
      </c>
      <c r="F15" s="7">
        <f t="shared" si="1"/>
        <v>1230874.4000000001</v>
      </c>
      <c r="G15" s="7">
        <f t="shared" si="1"/>
        <v>734706.8</v>
      </c>
      <c r="H15" s="7">
        <f t="shared" si="1"/>
        <v>393007.33999999997</v>
      </c>
      <c r="I15" s="7">
        <f t="shared" si="1"/>
        <v>520525.35999999987</v>
      </c>
      <c r="J15" s="7">
        <f t="shared" si="1"/>
        <v>646116.72</v>
      </c>
      <c r="K15" s="7">
        <f t="shared" si="1"/>
        <v>780427.8999999998</v>
      </c>
      <c r="L15" s="7">
        <f>+L13+L14</f>
        <v>7896136.41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1322105.2300000002</v>
      </c>
      <c r="C20" s="10">
        <v>981199.0799999998</v>
      </c>
      <c r="D20" s="10">
        <v>807258.25</v>
      </c>
      <c r="E20" s="10">
        <v>258802.48999999996</v>
      </c>
      <c r="F20" s="10">
        <v>863468.0700000001</v>
      </c>
      <c r="G20" s="10">
        <v>1271027.26</v>
      </c>
      <c r="H20" s="10">
        <v>218025.04</v>
      </c>
      <c r="I20" s="10">
        <v>965539.6100000001</v>
      </c>
      <c r="J20" s="10">
        <v>865576.56</v>
      </c>
      <c r="K20" s="10">
        <v>1102635.78</v>
      </c>
      <c r="L20" s="10">
        <v>1015751.51</v>
      </c>
      <c r="M20" s="10">
        <v>586965.46</v>
      </c>
      <c r="N20" s="10">
        <v>299388.74000000005</v>
      </c>
      <c r="O20" s="10">
        <f>SUM(B20:N20)</f>
        <v>10557743.08</v>
      </c>
    </row>
    <row r="21" spans="1:15" ht="27" customHeight="1">
      <c r="A21" s="2" t="s">
        <v>4</v>
      </c>
      <c r="B21" s="8">
        <v>-74517.35</v>
      </c>
      <c r="C21" s="8">
        <v>-76474.73</v>
      </c>
      <c r="D21" s="8">
        <v>-56129.28</v>
      </c>
      <c r="E21" s="8">
        <v>-12651.849999999999</v>
      </c>
      <c r="F21" s="8">
        <v>-44313.76</v>
      </c>
      <c r="G21" s="8">
        <v>-68492.9</v>
      </c>
      <c r="H21" s="8">
        <v>-11073.8</v>
      </c>
      <c r="I21" s="8">
        <v>-77445.68</v>
      </c>
      <c r="J21" s="8">
        <v>-61759.46</v>
      </c>
      <c r="K21" s="8">
        <v>-47785.17</v>
      </c>
      <c r="L21" s="8">
        <v>-42430.149999999994</v>
      </c>
      <c r="M21" s="8">
        <v>-31932.98</v>
      </c>
      <c r="N21" s="8">
        <v>-22776.5</v>
      </c>
      <c r="O21" s="8">
        <f>SUM(B21:N21)</f>
        <v>-627783.61</v>
      </c>
    </row>
    <row r="22" spans="1:15" ht="27" customHeight="1">
      <c r="A22" s="6" t="s">
        <v>5</v>
      </c>
      <c r="B22" s="7">
        <f>+B20+B21</f>
        <v>1247587.8800000001</v>
      </c>
      <c r="C22" s="7">
        <f>+C20+C21</f>
        <v>904724.3499999999</v>
      </c>
      <c r="D22" s="7">
        <f aca="true" t="shared" si="2" ref="D22:O22">+D20+D21</f>
        <v>751128.97</v>
      </c>
      <c r="E22" s="7">
        <f t="shared" si="2"/>
        <v>246150.63999999996</v>
      </c>
      <c r="F22" s="7">
        <f t="shared" si="2"/>
        <v>819154.31</v>
      </c>
      <c r="G22" s="7">
        <f t="shared" si="2"/>
        <v>1202534.36</v>
      </c>
      <c r="H22" s="7">
        <f t="shared" si="2"/>
        <v>206951.24000000002</v>
      </c>
      <c r="I22" s="7">
        <f t="shared" si="2"/>
        <v>888093.9300000002</v>
      </c>
      <c r="J22" s="7">
        <f t="shared" si="2"/>
        <v>803817.1000000001</v>
      </c>
      <c r="K22" s="7">
        <f t="shared" si="2"/>
        <v>1054850.61</v>
      </c>
      <c r="L22" s="7">
        <f t="shared" si="2"/>
        <v>973321.36</v>
      </c>
      <c r="M22" s="7">
        <f t="shared" si="2"/>
        <v>555032.48</v>
      </c>
      <c r="N22" s="7">
        <f t="shared" si="2"/>
        <v>276612.24000000005</v>
      </c>
      <c r="O22" s="7">
        <f t="shared" si="2"/>
        <v>9929959.47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2022-05-16T17:52:05Z</dcterms:modified>
  <cp:category/>
  <cp:version/>
  <cp:contentType/>
  <cp:contentStatus/>
</cp:coreProperties>
</file>