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<sst xmlns="http://schemas.openxmlformats.org/spreadsheetml/2006/main" count="81" uniqueCount="63">
  <si>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</si>
  <si>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</si>
  <si>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</si>
  <si>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</si>
  <si>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</si>
  <si>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</si>
  <si>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</si>
  <si>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</si>
  <si>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</si>
  <si>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</si>
  <si>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</si>
  <si>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</si>
  <si>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</si>
  <si>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</si>
  <si>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</si>
  <si>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</si>
  <si>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</si>
  <si>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</si>
  <si>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</si>
  <si>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</si>
  <si>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</si>
  <si>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</si>
  <si>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</si>
  <si>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</si>
  <si>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</si>
  <si>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</si>
  <si>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</si>
  <si>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</si>
  <si>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</si>
  <si>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</si>
  <si>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</si>
  <si>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</si>
  <si>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</si>
  <si>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</si>
  <si>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</si>
  <si>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</si>
  <si>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</si>
  <si>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</si>
  <si>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</si>
  <si>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</si>
  <si>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</si>
  <si>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</si>
  <si>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</si>
  <si>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</si>
  <si>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</si>
  <si>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</si>
  <si>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</si>
  <si>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</si>
  <si>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</si>
  <si>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</si>
  <si>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</si>
  <si>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</si>
  <si>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</si>
  <si>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</si>
  <si>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</si>
  <si>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</si>
  <si>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</si>
  <si>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</si>
  <si>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</si>
  <si>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</si>
  <si>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</si>
  <si>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</si>
  <si>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10/05/22 - VENCIMENTO 17/05/22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</si>
</sst>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1555318.46</v>
      </c>
      <c r="C6" s="10">
        <v>1483892.37</v>
      </c>
      <c r="D6" s="10">
        <v>1829655.3399999999</v>
      </c>
      <c r="E6" s="10">
        <v>1121182.67</v>
      </c>
      <c r="F6" s="10">
        <v>1119237.93</v>
      </c>
      <c r="G6" s="10">
        <v>1225748.3599999999</v>
      </c>
      <c r="H6" s="10">
        <v>1120749.29</v>
      </c>
      <c r="I6" s="10">
        <v>1574993.6900000002</v>
      </c>
      <c r="J6" s="10">
        <v>544414.44</v>
      </c>
      <c r="K6" s="10">
        <f>SUM(B6:J6)</f>
        <v>11575192.549999997</v>
      </c>
      <c r="Q6"/>
      <c r="R6"/>
    </row>
    <row r="7" spans="1:18" ht="27" customHeight="1">
      <c r="A7" s="2" t="s">
        <v>4</v>
      </c>
      <c r="B7" s="19">
        <v>-242609.38</v>
      </c>
      <c r="C7" s="19">
        <v>-104049.97</v>
      </c>
      <c r="D7" s="19">
        <v>1094985.1</v>
      </c>
      <c r="E7" s="19">
        <v>454114.59</v>
      </c>
      <c r="F7" s="19">
        <v>-70552.21</v>
      </c>
      <c r="G7" s="19">
        <v>-215137.80000000002</v>
      </c>
      <c r="H7" s="19">
        <v>822043.05</v>
      </c>
      <c r="I7" s="19">
        <v>-152175.13999999998</v>
      </c>
      <c r="J7" s="19">
        <v>-42958.02</v>
      </c>
      <c r="K7" s="8">
        <f>SUM(B7:J7)</f>
        <v>1543660.2200000002</v>
      </c>
      <c r="Q7"/>
      <c r="R7"/>
    </row>
    <row r="8" spans="1:11" ht="27" customHeight="1">
      <c r="A8" s="6" t="s">
        <v>5</v>
      </c>
      <c r="B8" s="7">
        <f>B6+B7</f>
        <v>1312709.08</v>
      </c>
      <c r="C8" s="7">
        <f aca="true" t="shared" si="0" ref="C8:J8">C6+C7</f>
        <v>1379842.4000000001</v>
      </c>
      <c r="D8" s="7">
        <f t="shared" si="0"/>
        <v>2924640.44</v>
      </c>
      <c r="E8" s="7">
        <f t="shared" si="0"/>
        <v>1575297.26</v>
      </c>
      <c r="F8" s="7">
        <f t="shared" si="0"/>
        <v>1048685.72</v>
      </c>
      <c r="G8" s="7">
        <f t="shared" si="0"/>
        <v>1010610.5599999998</v>
      </c>
      <c r="H8" s="7">
        <f t="shared" si="0"/>
        <v>1942792.34</v>
      </c>
      <c r="I8" s="7">
        <f t="shared" si="0"/>
        <v>1422818.5500000003</v>
      </c>
      <c r="J8" s="7">
        <f t="shared" si="0"/>
        <v>501456.4199999999</v>
      </c>
      <c r="K8" s="7">
        <f>+K7+K6</f>
        <v>13118852.769999998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740457.0099999999</v>
      </c>
      <c r="C13" s="10">
        <v>480059.97</v>
      </c>
      <c r="D13" s="10">
        <v>1509183.28</v>
      </c>
      <c r="E13" s="10">
        <v>1239677.85</v>
      </c>
      <c r="F13" s="10">
        <v>1313489.0999999999</v>
      </c>
      <c r="G13" s="10">
        <v>792474.2999999999</v>
      </c>
      <c r="H13" s="10">
        <v>429044.12</v>
      </c>
      <c r="I13" s="10">
        <v>561301.6399999999</v>
      </c>
      <c r="J13" s="10">
        <v>688534.5599999998</v>
      </c>
      <c r="K13" s="10">
        <v>844031.1300000001</v>
      </c>
      <c r="L13" s="10">
        <f>SUM(B13:K13)</f>
        <v>8598252.959999999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-124756.48000000001</v>
      </c>
      <c r="C14" s="8">
        <v>-33054.75</v>
      </c>
      <c r="D14" s="8">
        <v>-101766.36</v>
      </c>
      <c r="E14" s="8">
        <v>822231.4500000001</v>
      </c>
      <c r="F14" s="8">
        <v>-68996.4</v>
      </c>
      <c r="G14" s="8">
        <v>389966.51999999996</v>
      </c>
      <c r="H14" s="8">
        <v>-33393.009999999995</v>
      </c>
      <c r="I14" s="8">
        <v>-50339.68</v>
      </c>
      <c r="J14" s="8">
        <v>-41552.740000000005</v>
      </c>
      <c r="K14" s="8">
        <v>-61826.049999999996</v>
      </c>
      <c r="L14" s="8">
        <f>SUM(B14:K14)</f>
        <v>696512.4999999999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615700.5299999999</v>
      </c>
      <c r="C15" s="7">
        <f aca="true" t="shared" si="1" ref="C15:K15">C13+C14</f>
        <v>447005.22</v>
      </c>
      <c r="D15" s="7">
        <f t="shared" si="1"/>
        <v>1407416.92</v>
      </c>
      <c r="E15" s="7">
        <f t="shared" si="1"/>
        <v>2061909.3000000003</v>
      </c>
      <c r="F15" s="7">
        <f t="shared" si="1"/>
        <v>1244492.7</v>
      </c>
      <c r="G15" s="7">
        <f t="shared" si="1"/>
        <v>1182440.8199999998</v>
      </c>
      <c r="H15" s="7">
        <f t="shared" si="1"/>
        <v>395651.11</v>
      </c>
      <c r="I15" s="7">
        <f t="shared" si="1"/>
        <v>510961.9599999999</v>
      </c>
      <c r="J15" s="7">
        <f t="shared" si="1"/>
        <v>646981.8199999998</v>
      </c>
      <c r="K15" s="7">
        <f t="shared" si="1"/>
        <v>782205.0800000001</v>
      </c>
      <c r="L15" s="7">
        <f>+L13+L14</f>
        <v>9294765.459999999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1328658.5800000003</v>
      </c>
      <c r="C20" s="10">
        <v>985705.1999999998</v>
      </c>
      <c r="D20" s="10">
        <v>826559.88</v>
      </c>
      <c r="E20" s="10">
        <v>264674.26999999996</v>
      </c>
      <c r="F20" s="10">
        <v>874848.03</v>
      </c>
      <c r="G20" s="10">
        <v>1278126.1400000001</v>
      </c>
      <c r="H20" s="10">
        <v>221865.19</v>
      </c>
      <c r="I20" s="10">
        <v>985002.7900000002</v>
      </c>
      <c r="J20" s="10">
        <v>872005.37</v>
      </c>
      <c r="K20" s="10">
        <v>1105411.1900000002</v>
      </c>
      <c r="L20" s="10">
        <v>1029534.77</v>
      </c>
      <c r="M20" s="10">
        <v>586510.04</v>
      </c>
      <c r="N20" s="10">
        <v>299839.31</v>
      </c>
      <c r="O20" s="10">
        <f>SUM(B20:N20)</f>
        <v>10658740.76</v>
      </c>
    </row>
    <row r="21" spans="1:15" ht="27" customHeight="1">
      <c r="A21" s="2" t="s">
        <v>4</v>
      </c>
      <c r="B21" s="8">
        <v>-68300.45</v>
      </c>
      <c r="C21" s="8">
        <v>-73236.92</v>
      </c>
      <c r="D21" s="8">
        <v>-51499.29</v>
      </c>
      <c r="E21" s="8">
        <v>-11916.75</v>
      </c>
      <c r="F21" s="8">
        <v>-39548.26</v>
      </c>
      <c r="G21" s="8">
        <v>-63103.2</v>
      </c>
      <c r="H21" s="8">
        <v>148559</v>
      </c>
      <c r="I21" s="8">
        <v>-76230.4</v>
      </c>
      <c r="J21" s="8">
        <v>-57553.060000000005</v>
      </c>
      <c r="K21" s="8">
        <v>-44160.16</v>
      </c>
      <c r="L21" s="8">
        <v>-40480.36</v>
      </c>
      <c r="M21" s="8">
        <v>-29306.77</v>
      </c>
      <c r="N21" s="8">
        <v>203115.38</v>
      </c>
      <c r="O21" s="8">
        <f>SUM(B21:N21)</f>
        <v>-203661.24</v>
      </c>
    </row>
    <row r="22" spans="1:15" ht="27" customHeight="1">
      <c r="A22" s="6" t="s">
        <v>5</v>
      </c>
      <c r="B22" s="7">
        <f>+B20+B21</f>
        <v>1260358.1300000004</v>
      </c>
      <c r="C22" s="7">
        <f>+C20+C21</f>
        <v>912468.2799999998</v>
      </c>
      <c r="D22" s="7">
        <f aca="true" t="shared" si="2" ref="D22:O22">+D20+D21</f>
        <v>775060.59</v>
      </c>
      <c r="E22" s="7">
        <f t="shared" si="2"/>
        <v>252757.51999999996</v>
      </c>
      <c r="F22" s="7">
        <f t="shared" si="2"/>
        <v>835299.77</v>
      </c>
      <c r="G22" s="7">
        <f t="shared" si="2"/>
        <v>1215022.9400000002</v>
      </c>
      <c r="H22" s="7">
        <f t="shared" si="2"/>
        <v>370424.19</v>
      </c>
      <c r="I22" s="7">
        <f t="shared" si="2"/>
        <v>908772.3900000001</v>
      </c>
      <c r="J22" s="7">
        <f t="shared" si="2"/>
        <v>814452.3099999999</v>
      </c>
      <c r="K22" s="7">
        <f t="shared" si="2"/>
        <v>1061251.0300000003</v>
      </c>
      <c r="L22" s="7">
        <f t="shared" si="2"/>
        <v>989054.41</v>
      </c>
      <c r="M22" s="7">
        <f t="shared" si="2"/>
        <v>557203.27</v>
      </c>
      <c r="N22" s="7">
        <f t="shared" si="2"/>
        <v>502954.69</v>
      </c>
      <c r="O22" s="7">
        <f t="shared" si="2"/>
        <v>10455079.52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2022-05-16T20:02:23Z</dcterms:modified>
  <cp:category/>
  <cp:version/>
  <cp:contentType/>
  <cp:contentStatus/>
</cp:coreProperties>
</file>