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<sst xmlns="http://schemas.openxmlformats.org/spreadsheetml/2006/main" count="81" uniqueCount="63">
  <si>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</si>
  <si>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</si>
  <si>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</si>
  <si>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</si>
  <si>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</si>
  <si>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</si>
  <si>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</si>
  <si>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</si>
  <si>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</si>
  <si>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</si>
  <si>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</si>
  <si>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</si>
  <si>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</si>
  <si>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</si>
  <si>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</si>
  <si>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</si>
  <si>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</si>
  <si>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</si>
  <si>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</si>
  <si>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</si>
  <si>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</si>
  <si>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</si>
  <si>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</si>
  <si>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</si>
  <si>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</si>
  <si>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</si>
  <si>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</si>
  <si>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</si>
  <si>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</si>
  <si>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</si>
  <si>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</si>
  <si>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</si>
  <si>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</si>
  <si>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</si>
  <si>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</si>
  <si>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</si>
  <si>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</si>
  <si>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</si>
  <si>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</si>
  <si>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</si>
  <si>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</si>
  <si>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</si>
  <si>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</si>
  <si>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</si>
  <si>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</si>
  <si>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</si>
  <si>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</si>
  <si>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</si>
  <si>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</si>
  <si>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</si>
  <si>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</si>
  <si>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</si>
  <si>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</si>
  <si>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</si>
  <si>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</si>
  <si>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</si>
  <si>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</si>
  <si>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</si>
  <si>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</si>
  <si>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</si>
  <si>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</si>
  <si>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</si>
  <si>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11/05/22 - VENCIMENTO 18/05/22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</si>
</sst>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indent="1"/>
    </xf>
    <xf numFmtId="173" fontId="41" fillId="0" borderId="13" xfId="45" applyNumberFormat="1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horizontal="left" vertical="center" wrapText="1" indent="1"/>
    </xf>
    <xf numFmtId="173" fontId="41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1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1555748.77</v>
      </c>
      <c r="C6" s="10">
        <v>1477154.43</v>
      </c>
      <c r="D6" s="10">
        <v>1828700.11</v>
      </c>
      <c r="E6" s="10">
        <v>1122047.23</v>
      </c>
      <c r="F6" s="10">
        <v>1120123.14</v>
      </c>
      <c r="G6" s="10">
        <v>1228701.9299999997</v>
      </c>
      <c r="H6" s="10">
        <v>1122727.66</v>
      </c>
      <c r="I6" s="10">
        <v>1570954.0400000003</v>
      </c>
      <c r="J6" s="10">
        <v>544670.38</v>
      </c>
      <c r="K6" s="10">
        <f>SUM(B6:J6)</f>
        <v>11570827.690000001</v>
      </c>
      <c r="Q6"/>
      <c r="R6"/>
    </row>
    <row r="7" spans="1:18" ht="27" customHeight="1">
      <c r="A7" s="2" t="s">
        <v>4</v>
      </c>
      <c r="B7" s="19">
        <v>1621566.88</v>
      </c>
      <c r="C7" s="19">
        <v>1602186.28</v>
      </c>
      <c r="D7" s="19">
        <v>1792450.76</v>
      </c>
      <c r="E7" s="19">
        <v>1045867.28</v>
      </c>
      <c r="F7" s="19">
        <v>1221816.78</v>
      </c>
      <c r="G7" s="19">
        <v>1267547.83</v>
      </c>
      <c r="H7" s="19">
        <v>1225399.94</v>
      </c>
      <c r="I7" s="19">
        <v>1612941.26</v>
      </c>
      <c r="J7" s="19">
        <v>557540.3300000001</v>
      </c>
      <c r="K7" s="8">
        <f>SUM(B7:J7)</f>
        <v>11947317.34</v>
      </c>
      <c r="Q7"/>
      <c r="R7"/>
    </row>
    <row r="8" spans="1:11" ht="27" customHeight="1">
      <c r="A8" s="6" t="s">
        <v>5</v>
      </c>
      <c r="B8" s="7">
        <f>B6+B7</f>
        <v>3177315.65</v>
      </c>
      <c r="C8" s="7">
        <f aca="true" t="shared" si="0" ref="C8:J8">C6+C7</f>
        <v>3079340.71</v>
      </c>
      <c r="D8" s="7">
        <f t="shared" si="0"/>
        <v>3621150.87</v>
      </c>
      <c r="E8" s="7">
        <f t="shared" si="0"/>
        <v>2167914.51</v>
      </c>
      <c r="F8" s="7">
        <f t="shared" si="0"/>
        <v>2341939.92</v>
      </c>
      <c r="G8" s="7">
        <f t="shared" si="0"/>
        <v>2496249.76</v>
      </c>
      <c r="H8" s="7">
        <f t="shared" si="0"/>
        <v>2348127.5999999996</v>
      </c>
      <c r="I8" s="7">
        <f t="shared" si="0"/>
        <v>3183895.3000000003</v>
      </c>
      <c r="J8" s="7">
        <f t="shared" si="0"/>
        <v>1102210.71</v>
      </c>
      <c r="K8" s="7">
        <f>+K7+K6</f>
        <v>23518145.03</v>
      </c>
    </row>
    <row r="9" ht="36" customHeight="1">
      <c r="M9" s="21"/>
    </row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737873.98</v>
      </c>
      <c r="C13" s="10">
        <v>480338.54000000004</v>
      </c>
      <c r="D13" s="10">
        <v>1507521.12</v>
      </c>
      <c r="E13" s="10">
        <v>1243090.9900000002</v>
      </c>
      <c r="F13" s="10">
        <v>1314098.11</v>
      </c>
      <c r="G13" s="10">
        <v>791044.1399999999</v>
      </c>
      <c r="H13" s="10">
        <v>429724.7</v>
      </c>
      <c r="I13" s="10">
        <v>562114.9099999999</v>
      </c>
      <c r="J13" s="10">
        <v>690912.3799999999</v>
      </c>
      <c r="K13" s="10">
        <v>851831.8199999998</v>
      </c>
      <c r="L13" s="10">
        <f>SUM(B13:K13)</f>
        <v>8608550.69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185568.98999999996</v>
      </c>
      <c r="C14" s="8">
        <v>498090.74000000005</v>
      </c>
      <c r="D14" s="8">
        <v>1687699.81</v>
      </c>
      <c r="E14" s="8">
        <v>1367289.25</v>
      </c>
      <c r="F14" s="8">
        <v>1483836.47</v>
      </c>
      <c r="G14" s="8">
        <v>793920.99</v>
      </c>
      <c r="H14" s="8">
        <v>438714.95</v>
      </c>
      <c r="I14" s="8">
        <v>974071.37</v>
      </c>
      <c r="J14" s="8">
        <v>662588.7100000001</v>
      </c>
      <c r="K14" s="8">
        <v>872582.39</v>
      </c>
      <c r="L14" s="8">
        <f>SUM(B14:K14)</f>
        <v>8964363.67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923442.97</v>
      </c>
      <c r="C15" s="7">
        <f aca="true" t="shared" si="1" ref="C15:K15">C13+C14</f>
        <v>978429.28</v>
      </c>
      <c r="D15" s="7">
        <f t="shared" si="1"/>
        <v>3195220.93</v>
      </c>
      <c r="E15" s="7">
        <f t="shared" si="1"/>
        <v>2610380.24</v>
      </c>
      <c r="F15" s="7">
        <f t="shared" si="1"/>
        <v>2797934.58</v>
      </c>
      <c r="G15" s="7">
        <f t="shared" si="1"/>
        <v>1584965.13</v>
      </c>
      <c r="H15" s="7">
        <f t="shared" si="1"/>
        <v>868439.65</v>
      </c>
      <c r="I15" s="7">
        <f t="shared" si="1"/>
        <v>1536186.2799999998</v>
      </c>
      <c r="J15" s="7">
        <f t="shared" si="1"/>
        <v>1353501.0899999999</v>
      </c>
      <c r="K15" s="7">
        <f t="shared" si="1"/>
        <v>1724414.21</v>
      </c>
      <c r="L15" s="7">
        <f>+L13+L14</f>
        <v>17572914.36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1334146.46</v>
      </c>
      <c r="C20" s="10">
        <v>984455.4199999998</v>
      </c>
      <c r="D20" s="10">
        <v>844993.9500000001</v>
      </c>
      <c r="E20" s="10">
        <v>265285.13999999996</v>
      </c>
      <c r="F20" s="10">
        <v>878080.4200000002</v>
      </c>
      <c r="G20" s="10">
        <v>1282278.0899999999</v>
      </c>
      <c r="H20" s="10">
        <v>219057.4</v>
      </c>
      <c r="I20" s="10">
        <v>983482.8600000001</v>
      </c>
      <c r="J20" s="10">
        <v>871741.05</v>
      </c>
      <c r="K20" s="10">
        <v>1118037.5</v>
      </c>
      <c r="L20" s="10">
        <v>1027349.9999999999</v>
      </c>
      <c r="M20" s="10">
        <v>587817.66</v>
      </c>
      <c r="N20" s="10">
        <v>297238.49</v>
      </c>
      <c r="O20" s="10">
        <f>SUM(B20:N20)</f>
        <v>10693964.440000001</v>
      </c>
    </row>
    <row r="21" spans="1:15" ht="27" customHeight="1">
      <c r="A21" s="2" t="s">
        <v>4</v>
      </c>
      <c r="B21" s="8">
        <v>2564929.18</v>
      </c>
      <c r="C21" s="8">
        <v>1866523.9600000002</v>
      </c>
      <c r="D21" s="8">
        <v>962977.02</v>
      </c>
      <c r="E21" s="8">
        <v>297239.80000000005</v>
      </c>
      <c r="F21" s="8">
        <v>1030379.5</v>
      </c>
      <c r="G21" s="8">
        <v>1409651.3499999999</v>
      </c>
      <c r="H21" s="8">
        <v>285052.26999999996</v>
      </c>
      <c r="I21" s="8">
        <v>4009206.1500000004</v>
      </c>
      <c r="J21" s="8">
        <v>961917.1900000001</v>
      </c>
      <c r="K21" s="8">
        <v>2247518.67</v>
      </c>
      <c r="L21" s="8">
        <v>2088986.74</v>
      </c>
      <c r="M21" s="8">
        <v>637648.34</v>
      </c>
      <c r="N21" s="8">
        <v>333437.19</v>
      </c>
      <c r="O21" s="8">
        <f>SUM(B21:N21)</f>
        <v>18695467.36</v>
      </c>
    </row>
    <row r="22" spans="1:15" ht="27" customHeight="1">
      <c r="A22" s="6" t="s">
        <v>5</v>
      </c>
      <c r="B22" s="7">
        <f>+B20+B21</f>
        <v>3899075.64</v>
      </c>
      <c r="C22" s="7">
        <f>+C20+C21</f>
        <v>2850979.38</v>
      </c>
      <c r="D22" s="7">
        <f aca="true" t="shared" si="2" ref="D22:O22">+D20+D21</f>
        <v>1807970.9700000002</v>
      </c>
      <c r="E22" s="7">
        <f t="shared" si="2"/>
        <v>562524.94</v>
      </c>
      <c r="F22" s="7">
        <f t="shared" si="2"/>
        <v>1908459.9200000002</v>
      </c>
      <c r="G22" s="7">
        <f t="shared" si="2"/>
        <v>2691929.4399999995</v>
      </c>
      <c r="H22" s="7">
        <f t="shared" si="2"/>
        <v>504109.6699999999</v>
      </c>
      <c r="I22" s="7">
        <f t="shared" si="2"/>
        <v>4992689.010000001</v>
      </c>
      <c r="J22" s="7">
        <f t="shared" si="2"/>
        <v>1833658.2400000002</v>
      </c>
      <c r="K22" s="7">
        <f t="shared" si="2"/>
        <v>3365556.17</v>
      </c>
      <c r="L22" s="7">
        <f t="shared" si="2"/>
        <v>3116336.7399999998</v>
      </c>
      <c r="M22" s="7">
        <f t="shared" si="2"/>
        <v>1225466</v>
      </c>
      <c r="N22" s="7">
        <f t="shared" si="2"/>
        <v>630675.6799999999</v>
      </c>
      <c r="O22" s="7">
        <f t="shared" si="2"/>
        <v>29389431.8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2022-05-19T21:54:16Z</dcterms:modified>
  <cp:category/>
  <cp:version/>
  <cp:contentType/>
  <cp:contentStatus/>
</cp:coreProperties>
</file>