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<sst xmlns="http://schemas.openxmlformats.org/spreadsheetml/2006/main" count="81" uniqueCount="63">
  <si>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</si>
  <si>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</si>
  <si>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</si>
  <si>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</si>
  <si>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</si>
  <si>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</si>
  <si>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</si>
  <si>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</si>
  <si>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</si>
  <si>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</si>
  <si>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</si>
  <si>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</si>
  <si>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</si>
  <si>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</si>
  <si>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</si>
  <si>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</si>
  <si>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</si>
  <si>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</si>
  <si>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</si>
  <si>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</si>
  <si>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</si>
  <si>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</si>
  <si>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</si>
  <si>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</si>
  <si>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</si>
  <si>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</si>
  <si>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</si>
  <si>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</si>
  <si>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</si>
  <si>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</si>
  <si>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</si>
  <si>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</si>
  <si>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</si>
  <si>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</si>
  <si>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</si>
  <si>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</si>
  <si>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</si>
  <si>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</si>
  <si>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</si>
  <si>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</si>
  <si>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</si>
  <si>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</si>
  <si>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</si>
  <si>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</si>
  <si>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</si>
  <si>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</si>
  <si>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</si>
  <si>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</si>
  <si>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</si>
  <si>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</si>
  <si>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</si>
  <si>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</si>
  <si>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</si>
  <si>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</si>
  <si>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</si>
  <si>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</si>
  <si>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</si>
  <si>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</si>
  <si>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</si>
  <si>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</si>
  <si>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</si>
  <si>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</si>
  <si>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12/05/22 - VENCIMENTO 19/05/22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</si>
</sst>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1555827.15</v>
      </c>
      <c r="C6" s="10">
        <v>1473524.6500000001</v>
      </c>
      <c r="D6" s="10">
        <v>1821722.26</v>
      </c>
      <c r="E6" s="10">
        <v>1122625.76</v>
      </c>
      <c r="F6" s="10">
        <v>1121215.1900000002</v>
      </c>
      <c r="G6" s="10">
        <v>1227894.24</v>
      </c>
      <c r="H6" s="10">
        <v>1118834.98</v>
      </c>
      <c r="I6" s="10">
        <v>1572849.26</v>
      </c>
      <c r="J6" s="10">
        <v>546778.54</v>
      </c>
      <c r="K6" s="10">
        <f>SUM(B6:J6)</f>
        <v>11561272.030000001</v>
      </c>
      <c r="Q6"/>
      <c r="R6"/>
    </row>
    <row r="7" spans="1:18" ht="27" customHeight="1">
      <c r="A7" s="2" t="s">
        <v>4</v>
      </c>
      <c r="B7" s="19">
        <v>67401.76999999999</v>
      </c>
      <c r="C7" s="19">
        <v>71521.76</v>
      </c>
      <c r="D7" s="19">
        <v>90859.84999999998</v>
      </c>
      <c r="E7" s="19">
        <v>127122.47000000002</v>
      </c>
      <c r="F7" s="19">
        <v>107793.56000000001</v>
      </c>
      <c r="G7" s="19">
        <v>138143.96999999997</v>
      </c>
      <c r="H7" s="19">
        <v>173945.24</v>
      </c>
      <c r="I7" s="19">
        <v>74277.04999999999</v>
      </c>
      <c r="J7" s="19">
        <v>92001.16</v>
      </c>
      <c r="K7" s="8">
        <f>SUM(B7:J7)</f>
        <v>943066.83</v>
      </c>
      <c r="Q7"/>
      <c r="R7"/>
    </row>
    <row r="8" spans="1:11" ht="27" customHeight="1">
      <c r="A8" s="6" t="s">
        <v>5</v>
      </c>
      <c r="B8" s="7">
        <f>B6+B7</f>
        <v>1623228.92</v>
      </c>
      <c r="C8" s="7">
        <f aca="true" t="shared" si="0" ref="C8:J8">C6+C7</f>
        <v>1545046.4100000001</v>
      </c>
      <c r="D8" s="7">
        <f t="shared" si="0"/>
        <v>1912582.1099999999</v>
      </c>
      <c r="E8" s="7">
        <f t="shared" si="0"/>
        <v>1249748.23</v>
      </c>
      <c r="F8" s="7">
        <f t="shared" si="0"/>
        <v>1229008.7500000002</v>
      </c>
      <c r="G8" s="7">
        <f t="shared" si="0"/>
        <v>1366038.21</v>
      </c>
      <c r="H8" s="7">
        <f t="shared" si="0"/>
        <v>1292780.22</v>
      </c>
      <c r="I8" s="7">
        <f t="shared" si="0"/>
        <v>1647126.31</v>
      </c>
      <c r="J8" s="7">
        <f t="shared" si="0"/>
        <v>638779.7000000001</v>
      </c>
      <c r="K8" s="7">
        <f>+K7+K6</f>
        <v>12504338.860000001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739044.0099999999</v>
      </c>
      <c r="C13" s="10">
        <v>480108.6</v>
      </c>
      <c r="D13" s="10">
        <v>1510884.28</v>
      </c>
      <c r="E13" s="10">
        <v>1240864.2100000002</v>
      </c>
      <c r="F13" s="10">
        <v>1310747.3800000001</v>
      </c>
      <c r="G13" s="10">
        <v>790985.31</v>
      </c>
      <c r="H13" s="10">
        <v>430528.4799999999</v>
      </c>
      <c r="I13" s="10">
        <v>561154.96</v>
      </c>
      <c r="J13" s="10">
        <v>690356.2999999999</v>
      </c>
      <c r="K13" s="10">
        <v>847952.2999999999</v>
      </c>
      <c r="L13" s="10">
        <f>SUM(B13:K13)</f>
        <v>8602625.829999998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-47298.70000000001</v>
      </c>
      <c r="C14" s="8">
        <v>166464.94999999998</v>
      </c>
      <c r="D14" s="8">
        <v>53749.30000000002</v>
      </c>
      <c r="E14" s="8">
        <v>144500.18000000005</v>
      </c>
      <c r="F14" s="8">
        <v>107705.21</v>
      </c>
      <c r="G14" s="8">
        <v>170874.53999999998</v>
      </c>
      <c r="H14" s="8">
        <v>13196.090000000004</v>
      </c>
      <c r="I14" s="8">
        <v>180458.21</v>
      </c>
      <c r="J14" s="8">
        <v>107429.44</v>
      </c>
      <c r="K14" s="8">
        <v>106241.19999999998</v>
      </c>
      <c r="L14" s="8">
        <f>SUM(B14:K14)</f>
        <v>1003320.4199999999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691745.3099999998</v>
      </c>
      <c r="C15" s="7">
        <f aca="true" t="shared" si="1" ref="C15:K15">C13+C14</f>
        <v>646573.5499999999</v>
      </c>
      <c r="D15" s="7">
        <f t="shared" si="1"/>
        <v>1564633.58</v>
      </c>
      <c r="E15" s="7">
        <f t="shared" si="1"/>
        <v>1385364.3900000001</v>
      </c>
      <c r="F15" s="7">
        <f t="shared" si="1"/>
        <v>1418452.59</v>
      </c>
      <c r="G15" s="7">
        <f t="shared" si="1"/>
        <v>961859.8500000001</v>
      </c>
      <c r="H15" s="7">
        <f t="shared" si="1"/>
        <v>443724.56999999995</v>
      </c>
      <c r="I15" s="7">
        <f t="shared" si="1"/>
        <v>741613.1699999999</v>
      </c>
      <c r="J15" s="7">
        <f t="shared" si="1"/>
        <v>797785.74</v>
      </c>
      <c r="K15" s="7">
        <f t="shared" si="1"/>
        <v>954193.4999999999</v>
      </c>
      <c r="L15" s="7">
        <f>+L13+L14</f>
        <v>9605946.249999998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1333674.91</v>
      </c>
      <c r="C20" s="10">
        <v>984448.5299999998</v>
      </c>
      <c r="D20" s="10">
        <v>828875.94</v>
      </c>
      <c r="E20" s="10">
        <v>264326.64999999997</v>
      </c>
      <c r="F20" s="10">
        <v>876780.2100000001</v>
      </c>
      <c r="G20" s="10">
        <v>1279435.7200000002</v>
      </c>
      <c r="H20" s="10">
        <v>214099.83</v>
      </c>
      <c r="I20" s="10">
        <v>982308.85</v>
      </c>
      <c r="J20" s="10">
        <v>873406.0600000002</v>
      </c>
      <c r="K20" s="10">
        <v>1122250.3</v>
      </c>
      <c r="L20" s="10">
        <v>1030313.28</v>
      </c>
      <c r="M20" s="10">
        <v>587821.23</v>
      </c>
      <c r="N20" s="10">
        <v>300465.14</v>
      </c>
      <c r="O20" s="10">
        <f>SUM(B20:N20)</f>
        <v>10678206.65</v>
      </c>
    </row>
    <row r="21" spans="1:15" ht="27" customHeight="1">
      <c r="A21" s="2" t="s">
        <v>4</v>
      </c>
      <c r="B21" s="8">
        <v>57253.47</v>
      </c>
      <c r="C21" s="8">
        <v>41434.020000000004</v>
      </c>
      <c r="D21" s="8">
        <v>-565103.9400000001</v>
      </c>
      <c r="E21" s="8">
        <v>49129.67</v>
      </c>
      <c r="F21" s="8">
        <v>78787.80000000002</v>
      </c>
      <c r="G21" s="8">
        <v>100923.71</v>
      </c>
      <c r="H21" s="8">
        <v>152025.79</v>
      </c>
      <c r="I21" s="8">
        <v>106970.74</v>
      </c>
      <c r="J21" s="8">
        <v>85693.07</v>
      </c>
      <c r="K21" s="8">
        <v>84526.07</v>
      </c>
      <c r="L21" s="8">
        <v>56075.11</v>
      </c>
      <c r="M21" s="8">
        <v>126952.84</v>
      </c>
      <c r="N21" s="8">
        <v>190433.03</v>
      </c>
      <c r="O21" s="8">
        <f>SUM(B21:N21)</f>
        <v>565101.38</v>
      </c>
    </row>
    <row r="22" spans="1:15" ht="27" customHeight="1">
      <c r="A22" s="6" t="s">
        <v>5</v>
      </c>
      <c r="B22" s="7">
        <f>+B20+B21</f>
        <v>1390928.38</v>
      </c>
      <c r="C22" s="7">
        <f>+C20+C21</f>
        <v>1025882.5499999998</v>
      </c>
      <c r="D22" s="7">
        <f aca="true" t="shared" si="2" ref="D22:O22">+D20+D21</f>
        <v>263771.9999999999</v>
      </c>
      <c r="E22" s="7">
        <f t="shared" si="2"/>
        <v>313456.31999999995</v>
      </c>
      <c r="F22" s="7">
        <f t="shared" si="2"/>
        <v>955568.0100000001</v>
      </c>
      <c r="G22" s="7">
        <f t="shared" si="2"/>
        <v>1380359.4300000002</v>
      </c>
      <c r="H22" s="7">
        <f t="shared" si="2"/>
        <v>366125.62</v>
      </c>
      <c r="I22" s="7">
        <f t="shared" si="2"/>
        <v>1089279.59</v>
      </c>
      <c r="J22" s="7">
        <f t="shared" si="2"/>
        <v>959099.1300000001</v>
      </c>
      <c r="K22" s="7">
        <f t="shared" si="2"/>
        <v>1206776.37</v>
      </c>
      <c r="L22" s="7">
        <f t="shared" si="2"/>
        <v>1086388.3900000001</v>
      </c>
      <c r="M22" s="7">
        <f t="shared" si="2"/>
        <v>714774.07</v>
      </c>
      <c r="N22" s="7">
        <f t="shared" si="2"/>
        <v>490898.17000000004</v>
      </c>
      <c r="O22" s="7">
        <f t="shared" si="2"/>
        <v>11243308.030000001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2022-05-19T20:46:28Z</dcterms:modified>
  <cp:category/>
  <cp:version/>
  <cp:contentType/>
  <cp:contentStatus/>
</cp:coreProperties>
</file>