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<sst xmlns="http://schemas.openxmlformats.org/spreadsheetml/2006/main" count="81" uniqueCount="63">
  <si>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</si>
  <si>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</si>
  <si>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</si>
  <si>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</si>
  <si>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</si>
  <si>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</si>
  <si>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</si>
  <si>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</si>
  <si>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</si>
  <si>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</si>
  <si>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</si>
  <si>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</si>
  <si>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</si>
  <si>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</si>
  <si>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</si>
  <si>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</si>
  <si>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</si>
  <si>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</si>
  <si>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</si>
  <si>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</si>
  <si>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</si>
  <si>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</si>
  <si>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</si>
  <si>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</si>
  <si>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</si>
  <si>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</si>
  <si>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</si>
  <si>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</si>
  <si>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</si>
  <si>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</si>
  <si>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</si>
  <si>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</si>
  <si>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</si>
  <si>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</si>
  <si>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</si>
  <si>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</si>
  <si>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</si>
  <si>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</si>
  <si>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</si>
  <si>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</si>
  <si>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</si>
  <si>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</si>
  <si>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</si>
  <si>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</si>
  <si>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</si>
  <si>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</si>
  <si>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</si>
  <si>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</si>
  <si>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</si>
  <si>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</si>
  <si>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</si>
  <si>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</si>
  <si>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</si>
  <si>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</si>
  <si>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</si>
  <si>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</si>
  <si>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</si>
  <si>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</si>
  <si>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</si>
  <si>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</si>
  <si>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</si>
  <si>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</si>
  <si>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13/05/22 - VENCIMENTO 20/05/22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</si>
</sst>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1560088.9700000002</v>
      </c>
      <c r="C6" s="10">
        <v>1470156.2200000002</v>
      </c>
      <c r="D6" s="10">
        <v>1820569</v>
      </c>
      <c r="E6" s="10">
        <v>1114501.7500000002</v>
      </c>
      <c r="F6" s="10">
        <v>1120396.92</v>
      </c>
      <c r="G6" s="10">
        <v>1227474.13</v>
      </c>
      <c r="H6" s="10">
        <v>1122717.9600000002</v>
      </c>
      <c r="I6" s="10">
        <v>1571087.1400000004</v>
      </c>
      <c r="J6" s="10">
        <v>541596.98</v>
      </c>
      <c r="K6" s="10">
        <f>SUM(B6:J6)</f>
        <v>11548589.070000002</v>
      </c>
      <c r="Q6"/>
      <c r="R6"/>
    </row>
    <row r="7" spans="1:18" ht="27" customHeight="1">
      <c r="A7" s="2" t="s">
        <v>4</v>
      </c>
      <c r="B7" s="19">
        <v>-152894.27000000002</v>
      </c>
      <c r="C7" s="19">
        <v>-101469.69</v>
      </c>
      <c r="D7" s="19">
        <v>-158524.28999999998</v>
      </c>
      <c r="E7" s="19">
        <v>-117149.82</v>
      </c>
      <c r="F7" s="19">
        <v>-81915.48000000001</v>
      </c>
      <c r="G7" s="19">
        <v>-146874.61</v>
      </c>
      <c r="H7" s="19">
        <v>-55453.96000000005</v>
      </c>
      <c r="I7" s="19">
        <v>-117124.47</v>
      </c>
      <c r="J7" s="19">
        <v>-32755.16</v>
      </c>
      <c r="K7" s="8">
        <f>SUM(B7:J7)</f>
        <v>-964161.7500000001</v>
      </c>
      <c r="Q7"/>
      <c r="R7"/>
    </row>
    <row r="8" spans="1:11" ht="27" customHeight="1">
      <c r="A8" s="6" t="s">
        <v>5</v>
      </c>
      <c r="B8" s="7">
        <f>B6+B7</f>
        <v>1407194.7000000002</v>
      </c>
      <c r="C8" s="7">
        <f aca="true" t="shared" si="0" ref="C8:J8">C6+C7</f>
        <v>1368686.5300000003</v>
      </c>
      <c r="D8" s="7">
        <f t="shared" si="0"/>
        <v>1662044.71</v>
      </c>
      <c r="E8" s="7">
        <f t="shared" si="0"/>
        <v>997351.9300000002</v>
      </c>
      <c r="F8" s="7">
        <f t="shared" si="0"/>
        <v>1038481.44</v>
      </c>
      <c r="G8" s="7">
        <f t="shared" si="0"/>
        <v>1080599.52</v>
      </c>
      <c r="H8" s="7">
        <f t="shared" si="0"/>
        <v>1067264.0000000002</v>
      </c>
      <c r="I8" s="7">
        <f t="shared" si="0"/>
        <v>1453962.6700000004</v>
      </c>
      <c r="J8" s="7">
        <f t="shared" si="0"/>
        <v>508841.82</v>
      </c>
      <c r="K8" s="7">
        <f>+K7+K6</f>
        <v>10584427.320000002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741789.9400000001</v>
      </c>
      <c r="C13" s="10">
        <v>479336.97</v>
      </c>
      <c r="D13" s="10">
        <v>1512631.3800000001</v>
      </c>
      <c r="E13" s="10">
        <v>1238041.2200000002</v>
      </c>
      <c r="F13" s="10">
        <v>1318405.8699999999</v>
      </c>
      <c r="G13" s="10">
        <v>790814.45</v>
      </c>
      <c r="H13" s="10">
        <v>429387.66</v>
      </c>
      <c r="I13" s="10">
        <v>558455.9400000001</v>
      </c>
      <c r="J13" s="10">
        <v>685664.59</v>
      </c>
      <c r="K13" s="10">
        <v>847973.2399999999</v>
      </c>
      <c r="L13" s="10">
        <f>SUM(B13:K13)</f>
        <v>8602501.26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-618086.2</v>
      </c>
      <c r="C14" s="8">
        <v>-35902.53</v>
      </c>
      <c r="D14" s="8">
        <v>-104124.44</v>
      </c>
      <c r="E14" s="8">
        <v>-83950.74</v>
      </c>
      <c r="F14" s="8">
        <v>-73822.05</v>
      </c>
      <c r="G14" s="8">
        <v>-50598.18</v>
      </c>
      <c r="H14" s="8">
        <v>-35217.45</v>
      </c>
      <c r="I14" s="8">
        <v>-36346.09000000002</v>
      </c>
      <c r="J14" s="8">
        <v>-38574.49</v>
      </c>
      <c r="K14" s="8">
        <v>-60476.39</v>
      </c>
      <c r="L14" s="8">
        <f>SUM(B14:K14)</f>
        <v>-1137098.5599999998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123703.7400000001</v>
      </c>
      <c r="C15" s="7">
        <f aca="true" t="shared" si="1" ref="C15:K15">C13+C14</f>
        <v>443434.43999999994</v>
      </c>
      <c r="D15" s="7">
        <f t="shared" si="1"/>
        <v>1408506.9400000002</v>
      </c>
      <c r="E15" s="7">
        <f t="shared" si="1"/>
        <v>1154090.4800000002</v>
      </c>
      <c r="F15" s="7">
        <f t="shared" si="1"/>
        <v>1244583.8199999998</v>
      </c>
      <c r="G15" s="7">
        <f t="shared" si="1"/>
        <v>740216.2699999999</v>
      </c>
      <c r="H15" s="7">
        <f t="shared" si="1"/>
        <v>394170.20999999996</v>
      </c>
      <c r="I15" s="7">
        <f t="shared" si="1"/>
        <v>522109.85000000003</v>
      </c>
      <c r="J15" s="7">
        <f t="shared" si="1"/>
        <v>647090.1</v>
      </c>
      <c r="K15" s="7">
        <f t="shared" si="1"/>
        <v>787496.8499999999</v>
      </c>
      <c r="L15" s="7">
        <f>+L13+L14</f>
        <v>7465402.7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1344929.6400000001</v>
      </c>
      <c r="C20" s="10">
        <v>988341.7</v>
      </c>
      <c r="D20" s="10">
        <v>827570.4400000001</v>
      </c>
      <c r="E20" s="10">
        <v>263030.37</v>
      </c>
      <c r="F20" s="10">
        <v>886380.41</v>
      </c>
      <c r="G20" s="10">
        <v>1282960.02</v>
      </c>
      <c r="H20" s="10">
        <v>220435.83000000005</v>
      </c>
      <c r="I20" s="10">
        <v>982983.71</v>
      </c>
      <c r="J20" s="10">
        <v>885732.0000000001</v>
      </c>
      <c r="K20" s="10">
        <v>1122126.1</v>
      </c>
      <c r="L20" s="10">
        <v>1031263.9900000001</v>
      </c>
      <c r="M20" s="10">
        <v>589394.9999999999</v>
      </c>
      <c r="N20" s="10">
        <v>301410.57</v>
      </c>
      <c r="O20" s="10">
        <f>SUM(B20:N20)</f>
        <v>10726559.780000001</v>
      </c>
    </row>
    <row r="21" spans="1:15" ht="27" customHeight="1">
      <c r="A21" s="2" t="s">
        <v>4</v>
      </c>
      <c r="B21" s="8">
        <v>-1121528.06</v>
      </c>
      <c r="C21" s="8">
        <v>-852032.14</v>
      </c>
      <c r="D21" s="8">
        <v>-75401.33</v>
      </c>
      <c r="E21" s="8">
        <v>-22991.7</v>
      </c>
      <c r="F21" s="8">
        <v>-68141.78</v>
      </c>
      <c r="G21" s="8">
        <v>-63133.700000000004</v>
      </c>
      <c r="H21" s="8">
        <v>-163390.65000000002</v>
      </c>
      <c r="I21" s="8">
        <v>-76723.48999999999</v>
      </c>
      <c r="J21" s="8">
        <v>-56495.88</v>
      </c>
      <c r="K21" s="8">
        <v>-945742.68</v>
      </c>
      <c r="L21" s="8">
        <v>-899897.49</v>
      </c>
      <c r="M21" s="8">
        <v>-29924.46</v>
      </c>
      <c r="N21" s="8">
        <v>-21346.27</v>
      </c>
      <c r="O21" s="8">
        <f>SUM(B21:N21)</f>
        <v>-4396749.63</v>
      </c>
    </row>
    <row r="22" spans="1:15" ht="27" customHeight="1">
      <c r="A22" s="6" t="s">
        <v>5</v>
      </c>
      <c r="B22" s="7">
        <f>+B20+B21</f>
        <v>223401.58000000007</v>
      </c>
      <c r="C22" s="7">
        <f>+C20+C21</f>
        <v>136309.55999999994</v>
      </c>
      <c r="D22" s="7">
        <f aca="true" t="shared" si="2" ref="D22:O22">+D20+D21</f>
        <v>752169.1100000001</v>
      </c>
      <c r="E22" s="7">
        <f t="shared" si="2"/>
        <v>240038.66999999998</v>
      </c>
      <c r="F22" s="7">
        <f t="shared" si="2"/>
        <v>818238.63</v>
      </c>
      <c r="G22" s="7">
        <f t="shared" si="2"/>
        <v>1219826.32</v>
      </c>
      <c r="H22" s="7">
        <f t="shared" si="2"/>
        <v>57045.18000000002</v>
      </c>
      <c r="I22" s="7">
        <f t="shared" si="2"/>
        <v>906260.22</v>
      </c>
      <c r="J22" s="7">
        <f t="shared" si="2"/>
        <v>829236.1200000001</v>
      </c>
      <c r="K22" s="7">
        <f t="shared" si="2"/>
        <v>176383.42000000004</v>
      </c>
      <c r="L22" s="7">
        <f t="shared" si="2"/>
        <v>131366.50000000012</v>
      </c>
      <c r="M22" s="7">
        <f t="shared" si="2"/>
        <v>559470.5399999999</v>
      </c>
      <c r="N22" s="7">
        <f t="shared" si="2"/>
        <v>280064.3</v>
      </c>
      <c r="O22" s="7">
        <f t="shared" si="2"/>
        <v>6329810.150000001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2022-05-20T13:59:42Z</dcterms:modified>
  <cp:category/>
  <cp:version/>
  <cp:contentType/>
  <cp:contentStatus/>
</cp:coreProperties>
</file>