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<sst xmlns="http://schemas.openxmlformats.org/spreadsheetml/2006/main" count="81" uniqueCount="63">
  <si>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</si>
  <si>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</si>
  <si>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</si>
  <si>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</si>
  <si>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</si>
  <si>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</si>
  <si>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</si>
  <si>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</si>
  <si>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</si>
  <si>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</si>
  <si>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</si>
  <si>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</si>
  <si>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</si>
  <si>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</si>
  <si>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</si>
  <si>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</si>
  <si>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</si>
  <si>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</si>
  <si>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</si>
  <si>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</si>
  <si>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</si>
  <si>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</si>
  <si>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</si>
  <si>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</si>
  <si>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</si>
  <si>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</si>
  <si>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</si>
  <si>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</si>
  <si>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</si>
  <si>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</si>
  <si>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</si>
  <si>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</si>
  <si>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</si>
  <si>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</si>
  <si>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</si>
  <si>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</si>
  <si>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</si>
  <si>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</si>
  <si>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</si>
  <si>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</si>
  <si>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</si>
  <si>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</si>
  <si>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</si>
  <si>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</si>
  <si>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</si>
  <si>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</si>
  <si>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</si>
  <si>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</si>
  <si>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</si>
  <si>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</si>
  <si>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</si>
  <si>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</si>
  <si>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</si>
  <si>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</si>
  <si>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</si>
  <si>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</si>
  <si>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</si>
  <si>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</si>
  <si>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</si>
  <si>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</si>
  <si>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</si>
  <si>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</si>
  <si>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16/05/22 - VENCIMENTO 23/05/22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</si>
</sst>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N25" sqref="N2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1555434.5999999999</v>
      </c>
      <c r="C6" s="10">
        <v>1469825.87</v>
      </c>
      <c r="D6" s="10">
        <v>1812254.5699999998</v>
      </c>
      <c r="E6" s="10">
        <v>1110071.58</v>
      </c>
      <c r="F6" s="10">
        <v>1114991.4600000002</v>
      </c>
      <c r="G6" s="10">
        <v>1224830.47</v>
      </c>
      <c r="H6" s="10">
        <v>1112869.36</v>
      </c>
      <c r="I6" s="10">
        <v>1563655.3400000003</v>
      </c>
      <c r="J6" s="10">
        <v>540526.5199999999</v>
      </c>
      <c r="K6" s="10">
        <f>SUM(B6:J6)</f>
        <v>11504459.769999998</v>
      </c>
      <c r="Q6"/>
      <c r="R6"/>
    </row>
    <row r="7" spans="1:18" ht="27" customHeight="1">
      <c r="A7" s="2" t="s">
        <v>4</v>
      </c>
      <c r="B7" s="19">
        <v>-141927.49</v>
      </c>
      <c r="C7" s="19">
        <v>-102811.72</v>
      </c>
      <c r="D7" s="19">
        <v>-134066.38</v>
      </c>
      <c r="E7" s="19">
        <v>-115645.62000000001</v>
      </c>
      <c r="F7" s="19">
        <v>-65640.63</v>
      </c>
      <c r="G7" s="19">
        <v>-97964.23000000001</v>
      </c>
      <c r="H7" s="19">
        <v>-47213.14</v>
      </c>
      <c r="I7" s="19">
        <v>-114401.38</v>
      </c>
      <c r="J7" s="19">
        <v>-31387.839999999997</v>
      </c>
      <c r="K7" s="8">
        <f>SUM(B7:J7)</f>
        <v>-851058.4299999999</v>
      </c>
      <c r="Q7"/>
      <c r="R7"/>
    </row>
    <row r="8" spans="1:11" ht="27" customHeight="1">
      <c r="A8" s="6" t="s">
        <v>5</v>
      </c>
      <c r="B8" s="7">
        <f>B6+B7</f>
        <v>1413507.1099999999</v>
      </c>
      <c r="C8" s="7">
        <f aca="true" t="shared" si="0" ref="C8:J8">C6+C7</f>
        <v>1367014.1500000001</v>
      </c>
      <c r="D8" s="7">
        <f t="shared" si="0"/>
        <v>1678188.19</v>
      </c>
      <c r="E8" s="7">
        <f t="shared" si="0"/>
        <v>994425.9600000001</v>
      </c>
      <c r="F8" s="7">
        <f t="shared" si="0"/>
        <v>1049350.83</v>
      </c>
      <c r="G8" s="7">
        <f t="shared" si="0"/>
        <v>1126866.24</v>
      </c>
      <c r="H8" s="7">
        <f t="shared" si="0"/>
        <v>1065656.2200000002</v>
      </c>
      <c r="I8" s="7">
        <f t="shared" si="0"/>
        <v>1449253.9600000004</v>
      </c>
      <c r="J8" s="7">
        <f t="shared" si="0"/>
        <v>509138.67999999993</v>
      </c>
      <c r="K8" s="7">
        <f>+K7+K6</f>
        <v>10653401.339999998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740179.84</v>
      </c>
      <c r="C13" s="10">
        <v>480233.67999999993</v>
      </c>
      <c r="D13" s="10">
        <v>1512249.85</v>
      </c>
      <c r="E13" s="10">
        <v>1239572.18</v>
      </c>
      <c r="F13" s="10">
        <v>1313184.0899999999</v>
      </c>
      <c r="G13" s="10">
        <v>787664.88</v>
      </c>
      <c r="H13" s="10">
        <v>428137.57</v>
      </c>
      <c r="I13" s="10">
        <v>556266.7100000001</v>
      </c>
      <c r="J13" s="10">
        <v>684545.1</v>
      </c>
      <c r="K13" s="10">
        <v>844060.01</v>
      </c>
      <c r="L13" s="10">
        <f>SUM(B13:K13)</f>
        <v>8586093.91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-123294.39000000001</v>
      </c>
      <c r="C14" s="8">
        <v>-32566.06</v>
      </c>
      <c r="D14" s="8">
        <v>-100194.68</v>
      </c>
      <c r="E14" s="8">
        <v>-74816.71999999994</v>
      </c>
      <c r="F14" s="8">
        <v>-68890.6</v>
      </c>
      <c r="G14" s="8">
        <v>-48648.98</v>
      </c>
      <c r="H14" s="8">
        <v>-31845.629999999997</v>
      </c>
      <c r="I14" s="8">
        <v>-472076.77</v>
      </c>
      <c r="J14" s="8">
        <v>-37883.44</v>
      </c>
      <c r="K14" s="8">
        <v>-60039.36</v>
      </c>
      <c r="L14" s="8">
        <f>SUM(B14:K14)</f>
        <v>-1050256.6300000001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616885.45</v>
      </c>
      <c r="C15" s="7">
        <f aca="true" t="shared" si="1" ref="C15:K15">C13+C14</f>
        <v>447667.61999999994</v>
      </c>
      <c r="D15" s="7">
        <f t="shared" si="1"/>
        <v>1412055.1700000002</v>
      </c>
      <c r="E15" s="7">
        <f t="shared" si="1"/>
        <v>1164755.46</v>
      </c>
      <c r="F15" s="7">
        <f t="shared" si="1"/>
        <v>1244293.4899999998</v>
      </c>
      <c r="G15" s="7">
        <f t="shared" si="1"/>
        <v>739015.9</v>
      </c>
      <c r="H15" s="7">
        <f t="shared" si="1"/>
        <v>396291.94</v>
      </c>
      <c r="I15" s="7">
        <f t="shared" si="1"/>
        <v>84189.94000000006</v>
      </c>
      <c r="J15" s="7">
        <f t="shared" si="1"/>
        <v>646661.6599999999</v>
      </c>
      <c r="K15" s="7">
        <f t="shared" si="1"/>
        <v>784020.65</v>
      </c>
      <c r="L15" s="7">
        <f>+L13+L14</f>
        <v>7535837.28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1338154.04</v>
      </c>
      <c r="C20" s="10">
        <v>987420.3999999999</v>
      </c>
      <c r="D20" s="10">
        <v>815153.13</v>
      </c>
      <c r="E20" s="10">
        <v>266108.44</v>
      </c>
      <c r="F20" s="10">
        <v>871620.4600000001</v>
      </c>
      <c r="G20" s="10">
        <v>1275218.9000000001</v>
      </c>
      <c r="H20" s="10">
        <v>222480.82</v>
      </c>
      <c r="I20" s="10">
        <v>969823.6900000001</v>
      </c>
      <c r="J20" s="10">
        <v>863818.6600000001</v>
      </c>
      <c r="K20" s="10">
        <v>1111308.33</v>
      </c>
      <c r="L20" s="10">
        <v>1025904.15</v>
      </c>
      <c r="M20" s="10">
        <v>586962.38</v>
      </c>
      <c r="N20" s="10">
        <v>300084.58999999997</v>
      </c>
      <c r="O20" s="10">
        <f>SUM(B20:N20)</f>
        <v>10634057.990000002</v>
      </c>
    </row>
    <row r="21" spans="1:15" ht="27" customHeight="1">
      <c r="A21" s="2" t="s">
        <v>4</v>
      </c>
      <c r="B21" s="8">
        <v>-67678.86</v>
      </c>
      <c r="C21" s="8">
        <v>-72171.53</v>
      </c>
      <c r="D21" s="8">
        <v>-50725.78</v>
      </c>
      <c r="E21" s="8">
        <v>-11348.85</v>
      </c>
      <c r="F21" s="8">
        <v>-40423.86</v>
      </c>
      <c r="G21" s="8">
        <v>-60062.5</v>
      </c>
      <c r="H21" s="8">
        <v>-10840.59</v>
      </c>
      <c r="I21" s="8">
        <v>-71382.78</v>
      </c>
      <c r="J21" s="8">
        <v>-54838.85</v>
      </c>
      <c r="K21" s="8">
        <v>-45052.48</v>
      </c>
      <c r="L21" s="8">
        <v>-40321.96</v>
      </c>
      <c r="M21" s="8">
        <v>-28347.27</v>
      </c>
      <c r="N21" s="8">
        <v>-21425.99</v>
      </c>
      <c r="O21" s="8">
        <f>SUM(B21:N21)</f>
        <v>-574621.2999999999</v>
      </c>
    </row>
    <row r="22" spans="1:15" ht="27" customHeight="1">
      <c r="A22" s="6" t="s">
        <v>5</v>
      </c>
      <c r="B22" s="7">
        <f>+B20+B21</f>
        <v>1270475.18</v>
      </c>
      <c r="C22" s="7">
        <f>+C20+C21</f>
        <v>915248.8699999999</v>
      </c>
      <c r="D22" s="7">
        <f aca="true" t="shared" si="2" ref="D22:O22">+D20+D21</f>
        <v>764427.35</v>
      </c>
      <c r="E22" s="7">
        <f t="shared" si="2"/>
        <v>254759.59</v>
      </c>
      <c r="F22" s="7">
        <f t="shared" si="2"/>
        <v>831196.6000000001</v>
      </c>
      <c r="G22" s="7">
        <f t="shared" si="2"/>
        <v>1215156.4000000001</v>
      </c>
      <c r="H22" s="7">
        <f t="shared" si="2"/>
        <v>211640.23</v>
      </c>
      <c r="I22" s="7">
        <f t="shared" si="2"/>
        <v>898440.91</v>
      </c>
      <c r="J22" s="7">
        <f t="shared" si="2"/>
        <v>808979.8100000002</v>
      </c>
      <c r="K22" s="7">
        <f t="shared" si="2"/>
        <v>1066255.85</v>
      </c>
      <c r="L22" s="7">
        <f t="shared" si="2"/>
        <v>985582.1900000001</v>
      </c>
      <c r="M22" s="7">
        <f t="shared" si="2"/>
        <v>558615.11</v>
      </c>
      <c r="N22" s="7">
        <f t="shared" si="2"/>
        <v>278658.6</v>
      </c>
      <c r="O22" s="7">
        <f t="shared" si="2"/>
        <v>10059436.690000001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2022-05-20T17:13:34Z</dcterms:modified>
  <cp:category/>
  <cp:version/>
  <cp:contentType/>
  <cp:contentStatus/>
</cp:coreProperties>
</file>