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<sst xmlns="http://schemas.openxmlformats.org/spreadsheetml/2006/main" count="81" uniqueCount="63">
  <si>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</si>
  <si>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</si>
  <si>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</si>
  <si>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</si>
  <si>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</si>
  <si>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</si>
  <si>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</si>
  <si>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</si>
  <si>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</si>
  <si>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</si>
  <si>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</si>
  <si>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</si>
  <si>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</si>
  <si>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</si>
  <si>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</si>
  <si>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</si>
  <si>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</si>
  <si>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</si>
  <si>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</si>
  <si>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</si>
  <si>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</si>
  <si>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</si>
  <si>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</si>
  <si>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</si>
  <si>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</si>
  <si>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</si>
  <si>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</si>
  <si>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</si>
  <si>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</si>
  <si>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</si>
  <si>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</si>
  <si>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</si>
  <si>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</si>
  <si>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</si>
  <si>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</si>
  <si>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</si>
  <si>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</si>
  <si>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</si>
  <si>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</si>
  <si>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</si>
  <si>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</si>
  <si>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</si>
  <si>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</si>
  <si>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</si>
  <si>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</si>
  <si>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</si>
  <si>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</si>
  <si>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</si>
  <si>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</si>
  <si>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</si>
  <si>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</si>
  <si>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</si>
  <si>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</si>
  <si>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</si>
  <si>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</si>
  <si>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</si>
  <si>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</si>
  <si>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</si>
  <si>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</si>
  <si>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</si>
  <si>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</si>
  <si>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</si>
  <si>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17/05/22 - VENCIMENTO 24/05/22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</si>
</sst>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1562646.03</v>
      </c>
      <c r="C6" s="10">
        <v>1478227.61</v>
      </c>
      <c r="D6" s="10">
        <v>1825338.9799999997</v>
      </c>
      <c r="E6" s="10">
        <v>1121398.35</v>
      </c>
      <c r="F6" s="10">
        <v>1119435.4200000002</v>
      </c>
      <c r="G6" s="10">
        <v>1227540.3599999999</v>
      </c>
      <c r="H6" s="10">
        <v>1115478.5900000003</v>
      </c>
      <c r="I6" s="10">
        <v>1570655.02</v>
      </c>
      <c r="J6" s="10">
        <v>543245.1599999999</v>
      </c>
      <c r="K6" s="10">
        <f>SUM(B6:J6)</f>
        <v>11563965.52</v>
      </c>
      <c r="Q6"/>
      <c r="R6"/>
    </row>
    <row r="7" spans="1:18" ht="27" customHeight="1">
      <c r="A7" s="2" t="s">
        <v>4</v>
      </c>
      <c r="B7" s="19">
        <v>-233529.93999999997</v>
      </c>
      <c r="C7" s="19">
        <v>-99415.47</v>
      </c>
      <c r="D7" s="19">
        <v>1099551.71</v>
      </c>
      <c r="E7" s="19">
        <v>454384.28</v>
      </c>
      <c r="F7" s="19">
        <v>-65596.93</v>
      </c>
      <c r="G7" s="19">
        <v>-219541.64</v>
      </c>
      <c r="H7" s="19">
        <v>825990.3099999999</v>
      </c>
      <c r="I7" s="19">
        <v>-144062.58</v>
      </c>
      <c r="J7" s="19">
        <v>-40865.06</v>
      </c>
      <c r="K7" s="8">
        <f>SUM(B7:J7)</f>
        <v>1576914.68</v>
      </c>
      <c r="Q7"/>
      <c r="R7"/>
    </row>
    <row r="8" spans="1:11" ht="27" customHeight="1">
      <c r="A8" s="6" t="s">
        <v>5</v>
      </c>
      <c r="B8" s="7">
        <f>B6+B7</f>
        <v>1329116.09</v>
      </c>
      <c r="C8" s="7">
        <f aca="true" t="shared" si="0" ref="C8:J8">C6+C7</f>
        <v>1378812.1400000001</v>
      </c>
      <c r="D8" s="7">
        <f t="shared" si="0"/>
        <v>2924890.6899999995</v>
      </c>
      <c r="E8" s="7">
        <f t="shared" si="0"/>
        <v>1575782.6300000001</v>
      </c>
      <c r="F8" s="7">
        <f t="shared" si="0"/>
        <v>1053838.4900000002</v>
      </c>
      <c r="G8" s="7">
        <f t="shared" si="0"/>
        <v>1007998.7199999999</v>
      </c>
      <c r="H8" s="7">
        <f t="shared" si="0"/>
        <v>1941468.9000000004</v>
      </c>
      <c r="I8" s="7">
        <f t="shared" si="0"/>
        <v>1426592.44</v>
      </c>
      <c r="J8" s="7">
        <f t="shared" si="0"/>
        <v>502380.0999999999</v>
      </c>
      <c r="K8" s="7">
        <f>+K7+K6</f>
        <v>13140880.2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742018.74</v>
      </c>
      <c r="C13" s="10">
        <v>480120.23999999993</v>
      </c>
      <c r="D13" s="10">
        <v>1522561.32</v>
      </c>
      <c r="E13" s="10">
        <v>1246494.0700000003</v>
      </c>
      <c r="F13" s="10">
        <v>1317705.5199999998</v>
      </c>
      <c r="G13" s="10">
        <v>790858.88</v>
      </c>
      <c r="H13" s="10">
        <v>431203.25999999995</v>
      </c>
      <c r="I13" s="10">
        <v>557863.47</v>
      </c>
      <c r="J13" s="10">
        <v>688984.6999999998</v>
      </c>
      <c r="K13" s="10">
        <v>843449.9099999999</v>
      </c>
      <c r="L13" s="10">
        <f>SUM(B13:K13)</f>
        <v>8621260.11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-122634.68000000002</v>
      </c>
      <c r="C14" s="8">
        <v>-31061.55</v>
      </c>
      <c r="D14" s="8">
        <v>-95675.88</v>
      </c>
      <c r="E14" s="8">
        <v>828047.6799999999</v>
      </c>
      <c r="F14" s="8">
        <v>-64477.7</v>
      </c>
      <c r="G14" s="8">
        <v>392205.82</v>
      </c>
      <c r="H14" s="8">
        <v>-32844.43</v>
      </c>
      <c r="I14" s="8">
        <v>-48008.48</v>
      </c>
      <c r="J14" s="8">
        <v>-40228.34</v>
      </c>
      <c r="K14" s="8">
        <v>-59907.950000000004</v>
      </c>
      <c r="L14" s="8">
        <f>SUM(B14:K14)</f>
        <v>725414.49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619384.0599999999</v>
      </c>
      <c r="C15" s="7">
        <f aca="true" t="shared" si="1" ref="C15:K15">C13+C14</f>
        <v>449058.68999999994</v>
      </c>
      <c r="D15" s="7">
        <f t="shared" si="1"/>
        <v>1426885.44</v>
      </c>
      <c r="E15" s="7">
        <f t="shared" si="1"/>
        <v>2074541.7500000002</v>
      </c>
      <c r="F15" s="7">
        <f t="shared" si="1"/>
        <v>1253227.8199999998</v>
      </c>
      <c r="G15" s="7">
        <f t="shared" si="1"/>
        <v>1183064.7</v>
      </c>
      <c r="H15" s="7">
        <f t="shared" si="1"/>
        <v>398358.82999999996</v>
      </c>
      <c r="I15" s="7">
        <f t="shared" si="1"/>
        <v>509854.99</v>
      </c>
      <c r="J15" s="7">
        <f t="shared" si="1"/>
        <v>648756.3599999999</v>
      </c>
      <c r="K15" s="7">
        <f t="shared" si="1"/>
        <v>783541.96</v>
      </c>
      <c r="L15" s="7">
        <f>+L13+L14</f>
        <v>9346674.6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1343676.24</v>
      </c>
      <c r="C20" s="10">
        <v>995552.6899999998</v>
      </c>
      <c r="D20" s="10">
        <v>820603.1799999999</v>
      </c>
      <c r="E20" s="10">
        <v>263844.49999999994</v>
      </c>
      <c r="F20" s="10">
        <v>876746.93</v>
      </c>
      <c r="G20" s="10">
        <v>1283437.0400000003</v>
      </c>
      <c r="H20" s="10">
        <v>222758.15000000002</v>
      </c>
      <c r="I20" s="10">
        <v>983973.54</v>
      </c>
      <c r="J20" s="10">
        <v>867747.92</v>
      </c>
      <c r="K20" s="10">
        <v>1118972.6300000001</v>
      </c>
      <c r="L20" s="10">
        <v>1032148.74</v>
      </c>
      <c r="M20" s="10">
        <v>590879.7999999999</v>
      </c>
      <c r="N20" s="10">
        <v>300935.07</v>
      </c>
      <c r="O20" s="10">
        <f>SUM(B20:N20)</f>
        <v>10701276.430000002</v>
      </c>
    </row>
    <row r="21" spans="1:15" ht="27" customHeight="1">
      <c r="A21" s="2" t="s">
        <v>4</v>
      </c>
      <c r="B21" s="8">
        <v>-61448.46</v>
      </c>
      <c r="C21" s="8">
        <v>-67344.43</v>
      </c>
      <c r="D21" s="8">
        <v>-46475.08</v>
      </c>
      <c r="E21" s="8">
        <v>-10231.550000000001</v>
      </c>
      <c r="F21" s="8">
        <v>-36943.46</v>
      </c>
      <c r="G21" s="8">
        <v>-57404.9</v>
      </c>
      <c r="H21" s="8">
        <v>-10670.369999999999</v>
      </c>
      <c r="I21" s="8">
        <v>656878.9099999999</v>
      </c>
      <c r="J21" s="8">
        <v>-51455.25</v>
      </c>
      <c r="K21" s="8">
        <v>-41857.78</v>
      </c>
      <c r="L21" s="8">
        <v>-36898.76</v>
      </c>
      <c r="M21" s="8">
        <v>-27502.47</v>
      </c>
      <c r="N21" s="8">
        <v>-20462.11</v>
      </c>
      <c r="O21" s="8">
        <f>SUM(B21:N21)</f>
        <v>188184.28999999998</v>
      </c>
    </row>
    <row r="22" spans="1:15" ht="27" customHeight="1">
      <c r="A22" s="6" t="s">
        <v>5</v>
      </c>
      <c r="B22" s="7">
        <f>+B20+B21</f>
        <v>1282227.78</v>
      </c>
      <c r="C22" s="7">
        <f>+C20+C21</f>
        <v>928208.2599999998</v>
      </c>
      <c r="D22" s="7">
        <f aca="true" t="shared" si="2" ref="D22:O22">+D20+D21</f>
        <v>774128.1</v>
      </c>
      <c r="E22" s="7">
        <f t="shared" si="2"/>
        <v>253612.94999999995</v>
      </c>
      <c r="F22" s="7">
        <f t="shared" si="2"/>
        <v>839803.4700000001</v>
      </c>
      <c r="G22" s="7">
        <f t="shared" si="2"/>
        <v>1226032.1400000004</v>
      </c>
      <c r="H22" s="7">
        <f t="shared" si="2"/>
        <v>212087.78000000003</v>
      </c>
      <c r="I22" s="7">
        <f t="shared" si="2"/>
        <v>1640852.45</v>
      </c>
      <c r="J22" s="7">
        <f t="shared" si="2"/>
        <v>816292.67</v>
      </c>
      <c r="K22" s="7">
        <f t="shared" si="2"/>
        <v>1077114.85</v>
      </c>
      <c r="L22" s="7">
        <f t="shared" si="2"/>
        <v>995249.98</v>
      </c>
      <c r="M22" s="7">
        <f t="shared" si="2"/>
        <v>563377.33</v>
      </c>
      <c r="N22" s="7">
        <f t="shared" si="2"/>
        <v>280472.96</v>
      </c>
      <c r="O22" s="7">
        <f t="shared" si="2"/>
        <v>10889460.72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2022-05-26T21:17:38Z</dcterms:modified>
  <cp:category/>
  <cp:version/>
  <cp:contentType/>
  <cp:contentStatus/>
</cp:coreProperties>
</file>