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<sst xmlns="http://schemas.openxmlformats.org/spreadsheetml/2006/main" count="81" uniqueCount="63">
  <si>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</si>
  <si>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</si>
  <si>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</si>
  <si>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</si>
  <si>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</si>
  <si>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</si>
  <si>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</si>
  <si>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</si>
  <si>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</si>
  <si>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</si>
  <si>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</si>
  <si>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</si>
  <si>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</si>
  <si>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</si>
  <si>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</si>
  <si>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</si>
  <si>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</si>
  <si>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</si>
  <si>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</si>
  <si>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</si>
  <si>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</si>
  <si>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</si>
  <si>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</si>
  <si>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</si>
  <si>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</si>
  <si>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</si>
  <si>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</si>
  <si>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</si>
  <si>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</si>
  <si>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</si>
  <si>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</si>
  <si>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</si>
  <si>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</si>
  <si>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</si>
  <si>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</si>
  <si>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</si>
  <si>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</si>
  <si>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</si>
  <si>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</si>
  <si>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</si>
  <si>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</si>
  <si>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</si>
  <si>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</si>
  <si>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</si>
  <si>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</si>
  <si>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</si>
  <si>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</si>
  <si>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</si>
  <si>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</si>
  <si>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</si>
  <si>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</si>
  <si>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</si>
  <si>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</si>
  <si>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</si>
  <si>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</si>
  <si>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</si>
  <si>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</si>
  <si>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</si>
  <si>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</si>
  <si>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</si>
  <si>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</si>
  <si>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</si>
  <si>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18/05/22 - VENCIMENTO 25/05/22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</si>
</sst>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1547273.91</v>
      </c>
      <c r="C6" s="10">
        <v>1462639.7300000002</v>
      </c>
      <c r="D6" s="10">
        <v>1809162.2</v>
      </c>
      <c r="E6" s="10">
        <v>1109483.42</v>
      </c>
      <c r="F6" s="10">
        <v>1110359.5499999998</v>
      </c>
      <c r="G6" s="10">
        <v>1216041.15</v>
      </c>
      <c r="H6" s="10">
        <v>1106218.6000000003</v>
      </c>
      <c r="I6" s="10">
        <v>1556896.9900000002</v>
      </c>
      <c r="J6" s="10">
        <v>542051.12</v>
      </c>
      <c r="K6" s="10">
        <f>SUM(B6:J6)</f>
        <v>11460126.669999998</v>
      </c>
      <c r="Q6"/>
      <c r="R6"/>
    </row>
    <row r="7" spans="1:18" ht="27" customHeight="1">
      <c r="A7" s="2" t="s">
        <v>4</v>
      </c>
      <c r="B7" s="19">
        <v>-144964.1</v>
      </c>
      <c r="C7" s="19">
        <v>-88223.39000000001</v>
      </c>
      <c r="D7" s="19">
        <v>-1474271.7</v>
      </c>
      <c r="E7" s="19">
        <v>-127467.64</v>
      </c>
      <c r="F7" s="19">
        <v>-61649.83</v>
      </c>
      <c r="G7" s="19">
        <v>-130249.38</v>
      </c>
      <c r="H7" s="19">
        <v>-938840.8</v>
      </c>
      <c r="I7" s="19">
        <v>-114306.74</v>
      </c>
      <c r="J7" s="19">
        <v>-32956.71</v>
      </c>
      <c r="K7" s="8">
        <f>SUM(B7:J7)</f>
        <v>-3112930.29</v>
      </c>
      <c r="Q7"/>
      <c r="R7"/>
    </row>
    <row r="8" spans="1:11" ht="27" customHeight="1">
      <c r="A8" s="6" t="s">
        <v>5</v>
      </c>
      <c r="B8" s="7">
        <f>B6+B7</f>
        <v>1402309.8099999998</v>
      </c>
      <c r="C8" s="7">
        <f aca="true" t="shared" si="0" ref="C8:J8">C6+C7</f>
        <v>1374416.3400000003</v>
      </c>
      <c r="D8" s="7">
        <f t="shared" si="0"/>
        <v>334890.5</v>
      </c>
      <c r="E8" s="7">
        <f t="shared" si="0"/>
        <v>982015.7799999999</v>
      </c>
      <c r="F8" s="7">
        <f t="shared" si="0"/>
        <v>1048709.7199999997</v>
      </c>
      <c r="G8" s="7">
        <f t="shared" si="0"/>
        <v>1085791.77</v>
      </c>
      <c r="H8" s="7">
        <f t="shared" si="0"/>
        <v>167377.80000000028</v>
      </c>
      <c r="I8" s="7">
        <f t="shared" si="0"/>
        <v>1442590.2500000002</v>
      </c>
      <c r="J8" s="7">
        <f t="shared" si="0"/>
        <v>509094.41</v>
      </c>
      <c r="K8" s="7">
        <f>+K7+K6</f>
        <v>8347196.379999998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732485.64</v>
      </c>
      <c r="C13" s="10">
        <v>474875.00999999995</v>
      </c>
      <c r="D13" s="10">
        <v>1500541.3900000001</v>
      </c>
      <c r="E13" s="10">
        <v>1233710.9500000004</v>
      </c>
      <c r="F13" s="10">
        <v>1303801.98</v>
      </c>
      <c r="G13" s="10">
        <v>783511.5599999999</v>
      </c>
      <c r="H13" s="10">
        <v>425555.42</v>
      </c>
      <c r="I13" s="10">
        <v>551682.28</v>
      </c>
      <c r="J13" s="10">
        <v>684280.2499999998</v>
      </c>
      <c r="K13" s="10">
        <v>838158.3799999999</v>
      </c>
      <c r="L13" s="10">
        <f>SUM(B13:K13)</f>
        <v>8528602.86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-120421.78</v>
      </c>
      <c r="C14" s="8">
        <v>-28333.55</v>
      </c>
      <c r="D14" s="8">
        <v>-88720.07</v>
      </c>
      <c r="E14" s="8">
        <v>-1056619.52</v>
      </c>
      <c r="F14" s="8">
        <v>-60280.1</v>
      </c>
      <c r="G14" s="8">
        <v>-45291.78</v>
      </c>
      <c r="H14" s="8">
        <v>-29619.230000000003</v>
      </c>
      <c r="I14" s="8">
        <v>-36058.28</v>
      </c>
      <c r="J14" s="8">
        <v>-36101.14</v>
      </c>
      <c r="K14" s="8">
        <v>-53958.85</v>
      </c>
      <c r="L14" s="8">
        <f>SUM(B14:K14)</f>
        <v>-1555404.3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612063.86</v>
      </c>
      <c r="C15" s="7">
        <f aca="true" t="shared" si="1" ref="C15:K15">C13+C14</f>
        <v>446541.45999999996</v>
      </c>
      <c r="D15" s="7">
        <f t="shared" si="1"/>
        <v>1411821.32</v>
      </c>
      <c r="E15" s="7">
        <f t="shared" si="1"/>
        <v>177091.4300000004</v>
      </c>
      <c r="F15" s="7">
        <f t="shared" si="1"/>
        <v>1243521.88</v>
      </c>
      <c r="G15" s="7">
        <f t="shared" si="1"/>
        <v>738219.7799999999</v>
      </c>
      <c r="H15" s="7">
        <f t="shared" si="1"/>
        <v>395936.19</v>
      </c>
      <c r="I15" s="7">
        <f t="shared" si="1"/>
        <v>515624</v>
      </c>
      <c r="J15" s="7">
        <f t="shared" si="1"/>
        <v>648179.1099999998</v>
      </c>
      <c r="K15" s="7">
        <f t="shared" si="1"/>
        <v>784199.5299999999</v>
      </c>
      <c r="L15" s="7">
        <f>+L13+L14</f>
        <v>6973198.56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1331663.0199999998</v>
      </c>
      <c r="C20" s="10">
        <v>982206.0599999998</v>
      </c>
      <c r="D20" s="10">
        <v>816691.7200000001</v>
      </c>
      <c r="E20" s="10">
        <v>264135.11</v>
      </c>
      <c r="F20" s="10">
        <v>872407.48</v>
      </c>
      <c r="G20" s="10">
        <v>1271149.15</v>
      </c>
      <c r="H20" s="10">
        <v>219497.31999999998</v>
      </c>
      <c r="I20" s="10">
        <v>971022.58</v>
      </c>
      <c r="J20" s="10">
        <v>859230.7000000001</v>
      </c>
      <c r="K20" s="10">
        <v>1113040.52</v>
      </c>
      <c r="L20" s="10">
        <v>1020924.4000000001</v>
      </c>
      <c r="M20" s="10">
        <v>585886.62</v>
      </c>
      <c r="N20" s="10">
        <v>299788.48</v>
      </c>
      <c r="O20" s="10">
        <f>SUM(B20:N20)</f>
        <v>10607643.16</v>
      </c>
    </row>
    <row r="21" spans="1:15" ht="27" customHeight="1">
      <c r="A21" s="2" t="s">
        <v>4</v>
      </c>
      <c r="B21" s="8">
        <v>-57378.46</v>
      </c>
      <c r="C21" s="8">
        <v>-62667.53</v>
      </c>
      <c r="D21" s="8">
        <v>2464994.2399999998</v>
      </c>
      <c r="E21" s="8">
        <v>-9659.25</v>
      </c>
      <c r="F21" s="8">
        <v>-33801.270000000004</v>
      </c>
      <c r="G21" s="8">
        <v>-53150.1</v>
      </c>
      <c r="H21" s="8">
        <v>149882.03999999998</v>
      </c>
      <c r="I21" s="8">
        <v>-67281.39</v>
      </c>
      <c r="J21" s="8">
        <v>-48458.85</v>
      </c>
      <c r="K21" s="8">
        <v>-38108.68</v>
      </c>
      <c r="L21" s="8">
        <v>-33268.76</v>
      </c>
      <c r="M21" s="8">
        <v>-25909.670000000002</v>
      </c>
      <c r="N21" s="8">
        <v>-18064.7</v>
      </c>
      <c r="O21" s="8">
        <f>SUM(B21:N21)</f>
        <v>2167127.6199999996</v>
      </c>
    </row>
    <row r="22" spans="1:15" ht="27" customHeight="1">
      <c r="A22" s="6" t="s">
        <v>5</v>
      </c>
      <c r="B22" s="7">
        <f>+B20+B21</f>
        <v>1274284.5599999998</v>
      </c>
      <c r="C22" s="7">
        <f>+C20+C21</f>
        <v>919538.5299999998</v>
      </c>
      <c r="D22" s="7">
        <f aca="true" t="shared" si="2" ref="D22:O22">+D20+D21</f>
        <v>3281685.96</v>
      </c>
      <c r="E22" s="7">
        <f t="shared" si="2"/>
        <v>254475.86</v>
      </c>
      <c r="F22" s="7">
        <f t="shared" si="2"/>
        <v>838606.21</v>
      </c>
      <c r="G22" s="7">
        <f t="shared" si="2"/>
        <v>1217999.0499999998</v>
      </c>
      <c r="H22" s="7">
        <f t="shared" si="2"/>
        <v>369379.36</v>
      </c>
      <c r="I22" s="7">
        <f t="shared" si="2"/>
        <v>903741.19</v>
      </c>
      <c r="J22" s="7">
        <f t="shared" si="2"/>
        <v>810771.8500000001</v>
      </c>
      <c r="K22" s="7">
        <f t="shared" si="2"/>
        <v>1074931.84</v>
      </c>
      <c r="L22" s="7">
        <f t="shared" si="2"/>
        <v>987655.6400000001</v>
      </c>
      <c r="M22" s="7">
        <f t="shared" si="2"/>
        <v>559976.95</v>
      </c>
      <c r="N22" s="7">
        <f t="shared" si="2"/>
        <v>281723.77999999997</v>
      </c>
      <c r="O22" s="7">
        <f t="shared" si="2"/>
        <v>12774770.78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2022-05-26T21:17:18Z</dcterms:modified>
  <cp:category/>
  <cp:version/>
  <cp:contentType/>
  <cp:contentStatus/>
</cp:coreProperties>
</file>