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<sst xmlns="http://schemas.openxmlformats.org/spreadsheetml/2006/main" count="81" uniqueCount="63">
  <si>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</si>
  <si>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</si>
  <si>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</si>
  <si>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</si>
  <si>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</si>
  <si>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</si>
  <si>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</si>
  <si>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</si>
  <si>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</si>
  <si>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</si>
  <si>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</si>
  <si>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</si>
  <si>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</si>
  <si>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</si>
  <si>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</si>
  <si>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</si>
  <si>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</si>
  <si>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</si>
  <si>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</si>
  <si>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</si>
  <si>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</si>
  <si>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</si>
  <si>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</si>
  <si>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</si>
  <si>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</si>
  <si>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</si>
  <si>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</si>
  <si>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</si>
  <si>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</si>
  <si>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</si>
  <si>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</si>
  <si>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</si>
  <si>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</si>
  <si>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</si>
  <si>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</si>
  <si>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</si>
  <si>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</si>
  <si>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</si>
  <si>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</si>
  <si>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</si>
  <si>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</si>
  <si>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</si>
  <si>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</si>
  <si>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</si>
  <si>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</si>
  <si>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</si>
  <si>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</si>
  <si>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</si>
  <si>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</si>
  <si>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</si>
  <si>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</si>
  <si>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</si>
  <si>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</si>
  <si>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</si>
  <si>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</si>
  <si>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</si>
  <si>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</si>
  <si>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</si>
  <si>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</si>
  <si>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</si>
  <si>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</si>
  <si>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</si>
  <si>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19/05/22 - VENCIMENTO 26/05/22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</si>
</sst>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1548222.0499999998</v>
      </c>
      <c r="C6" s="10">
        <v>1461558.4100000001</v>
      </c>
      <c r="D6" s="10">
        <v>1805624.8699999999</v>
      </c>
      <c r="E6" s="10">
        <v>1112584.33</v>
      </c>
      <c r="F6" s="10">
        <v>1115774.55</v>
      </c>
      <c r="G6" s="10">
        <v>1222255.87</v>
      </c>
      <c r="H6" s="10">
        <v>1113077.48</v>
      </c>
      <c r="I6" s="10">
        <v>1559086.0100000002</v>
      </c>
      <c r="J6" s="10">
        <v>541651.1200000001</v>
      </c>
      <c r="K6" s="10">
        <f>SUM(B6:J6)</f>
        <v>11479834.690000001</v>
      </c>
      <c r="Q6"/>
      <c r="R6"/>
    </row>
    <row r="7" spans="1:18" ht="27" customHeight="1">
      <c r="A7" s="2" t="s">
        <v>4</v>
      </c>
      <c r="B7" s="19">
        <v>-135309.28000000003</v>
      </c>
      <c r="C7" s="19">
        <v>-95061.15</v>
      </c>
      <c r="D7" s="19">
        <v>-99943.39</v>
      </c>
      <c r="E7" s="19">
        <v>-116140.94</v>
      </c>
      <c r="F7" s="19">
        <v>-59602.969999999994</v>
      </c>
      <c r="G7" s="19">
        <v>-100897.80000000002</v>
      </c>
      <c r="H7" s="19">
        <v>-23280.1</v>
      </c>
      <c r="I7" s="19">
        <v>-124672.98000000001</v>
      </c>
      <c r="J7" s="19">
        <v>-32944.740000000005</v>
      </c>
      <c r="K7" s="8">
        <f>SUM(B7:J7)</f>
        <v>-787853.35</v>
      </c>
      <c r="Q7"/>
      <c r="R7"/>
    </row>
    <row r="8" spans="1:11" ht="27" customHeight="1">
      <c r="A8" s="6" t="s">
        <v>5</v>
      </c>
      <c r="B8" s="7">
        <f>B6+B7</f>
        <v>1412912.7699999998</v>
      </c>
      <c r="C8" s="7">
        <f aca="true" t="shared" si="0" ref="C8:J8">C6+C7</f>
        <v>1366497.2600000002</v>
      </c>
      <c r="D8" s="7">
        <f t="shared" si="0"/>
        <v>1705681.48</v>
      </c>
      <c r="E8" s="7">
        <f t="shared" si="0"/>
        <v>996443.3900000001</v>
      </c>
      <c r="F8" s="7">
        <f t="shared" si="0"/>
        <v>1056171.58</v>
      </c>
      <c r="G8" s="7">
        <f t="shared" si="0"/>
        <v>1121358.07</v>
      </c>
      <c r="H8" s="7">
        <f t="shared" si="0"/>
        <v>1089797.38</v>
      </c>
      <c r="I8" s="7">
        <f t="shared" si="0"/>
        <v>1434413.0300000003</v>
      </c>
      <c r="J8" s="7">
        <f t="shared" si="0"/>
        <v>508706.3800000001</v>
      </c>
      <c r="K8" s="7">
        <f>+K7+K6</f>
        <v>10691981.340000002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733951.5499999999</v>
      </c>
      <c r="C13" s="10">
        <v>474824.79999999993</v>
      </c>
      <c r="D13" s="10">
        <v>1500791.6000000003</v>
      </c>
      <c r="E13" s="10">
        <v>1234825.04</v>
      </c>
      <c r="F13" s="10">
        <v>1305134.1400000001</v>
      </c>
      <c r="G13" s="10">
        <v>786462.6400000001</v>
      </c>
      <c r="H13" s="10">
        <v>427689.62999999995</v>
      </c>
      <c r="I13" s="10">
        <v>554222.4400000001</v>
      </c>
      <c r="J13" s="10">
        <v>684293.7899999999</v>
      </c>
      <c r="K13" s="10">
        <v>844381.3499999999</v>
      </c>
      <c r="L13" s="10">
        <f>SUM(B13:K13)</f>
        <v>8546576.980000002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-115474.45000000001</v>
      </c>
      <c r="C14" s="8">
        <v>-26124.600000000002</v>
      </c>
      <c r="D14" s="8">
        <v>-88165.5</v>
      </c>
      <c r="E14" s="8">
        <v>-134216.48999999993</v>
      </c>
      <c r="F14" s="8">
        <v>-40942.36</v>
      </c>
      <c r="G14" s="8">
        <v>-46529.240000000005</v>
      </c>
      <c r="H14" s="8">
        <v>-29762.32</v>
      </c>
      <c r="I14" s="8">
        <v>352679.79</v>
      </c>
      <c r="J14" s="8">
        <v>-32816.03</v>
      </c>
      <c r="K14" s="8">
        <v>-50315.71</v>
      </c>
      <c r="L14" s="8">
        <f>SUM(B14:K14)</f>
        <v>-211666.90999999992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618477.0999999999</v>
      </c>
      <c r="C15" s="7">
        <f aca="true" t="shared" si="1" ref="C15:K15">C13+C14</f>
        <v>448700.19999999995</v>
      </c>
      <c r="D15" s="7">
        <f t="shared" si="1"/>
        <v>1412626.1000000003</v>
      </c>
      <c r="E15" s="7">
        <f t="shared" si="1"/>
        <v>1100608.55</v>
      </c>
      <c r="F15" s="7">
        <f t="shared" si="1"/>
        <v>1264191.78</v>
      </c>
      <c r="G15" s="7">
        <f t="shared" si="1"/>
        <v>739933.4000000001</v>
      </c>
      <c r="H15" s="7">
        <f t="shared" si="1"/>
        <v>397927.30999999994</v>
      </c>
      <c r="I15" s="7">
        <f t="shared" si="1"/>
        <v>906902.23</v>
      </c>
      <c r="J15" s="7">
        <f t="shared" si="1"/>
        <v>651477.7599999999</v>
      </c>
      <c r="K15" s="7">
        <f t="shared" si="1"/>
        <v>794065.6399999999</v>
      </c>
      <c r="L15" s="7">
        <f>+L13+L14</f>
        <v>8334910.070000002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1331193.9100000001</v>
      </c>
      <c r="C20" s="10">
        <v>986432.5099999999</v>
      </c>
      <c r="D20" s="10">
        <v>826791.56</v>
      </c>
      <c r="E20" s="10">
        <v>260517.48999999996</v>
      </c>
      <c r="F20" s="10">
        <v>878167.0700000001</v>
      </c>
      <c r="G20" s="10">
        <v>1274196.72</v>
      </c>
      <c r="H20" s="10">
        <v>217166.34</v>
      </c>
      <c r="I20" s="10">
        <v>972527.69</v>
      </c>
      <c r="J20" s="10">
        <v>862931.3800000001</v>
      </c>
      <c r="K20" s="10">
        <v>1116805.86</v>
      </c>
      <c r="L20" s="10">
        <v>1017124.28</v>
      </c>
      <c r="M20" s="10">
        <v>588276</v>
      </c>
      <c r="N20" s="10">
        <v>300493</v>
      </c>
      <c r="O20" s="10">
        <f>SUM(B20:N20)</f>
        <v>10632623.809999999</v>
      </c>
    </row>
    <row r="21" spans="1:15" ht="27" customHeight="1">
      <c r="A21" s="2" t="s">
        <v>4</v>
      </c>
      <c r="B21" s="8">
        <v>1011718.0599999999</v>
      </c>
      <c r="C21" s="8">
        <v>721999.47</v>
      </c>
      <c r="D21" s="8">
        <v>-47450.46</v>
      </c>
      <c r="E21" s="8">
        <v>2050.4300000000003</v>
      </c>
      <c r="F21" s="8">
        <v>8821.579999999994</v>
      </c>
      <c r="G21" s="8">
        <v>-42361.990000000005</v>
      </c>
      <c r="H21" s="8">
        <v>-10620.95</v>
      </c>
      <c r="I21" s="8">
        <v>-149723.36</v>
      </c>
      <c r="J21" s="8">
        <v>-43359.439999999995</v>
      </c>
      <c r="K21" s="8">
        <v>773784.0399999999</v>
      </c>
      <c r="L21" s="8">
        <v>850304.5800000001</v>
      </c>
      <c r="M21" s="8">
        <v>-13101.91</v>
      </c>
      <c r="N21" s="8">
        <v>-19922.7</v>
      </c>
      <c r="O21" s="8">
        <f>SUM(B21:N21)</f>
        <v>3042137.3499999996</v>
      </c>
    </row>
    <row r="22" spans="1:15" ht="27" customHeight="1">
      <c r="A22" s="6" t="s">
        <v>5</v>
      </c>
      <c r="B22" s="7">
        <f>+B20+B21</f>
        <v>2342911.97</v>
      </c>
      <c r="C22" s="7">
        <f>+C20+C21</f>
        <v>1708431.98</v>
      </c>
      <c r="D22" s="7">
        <f aca="true" t="shared" si="2" ref="D22:O22">+D20+D21</f>
        <v>779341.1000000001</v>
      </c>
      <c r="E22" s="7">
        <f t="shared" si="2"/>
        <v>262567.92</v>
      </c>
      <c r="F22" s="7">
        <f t="shared" si="2"/>
        <v>886988.65</v>
      </c>
      <c r="G22" s="7">
        <f t="shared" si="2"/>
        <v>1231834.73</v>
      </c>
      <c r="H22" s="7">
        <f t="shared" si="2"/>
        <v>206545.38999999998</v>
      </c>
      <c r="I22" s="7">
        <f t="shared" si="2"/>
        <v>822804.33</v>
      </c>
      <c r="J22" s="7">
        <f t="shared" si="2"/>
        <v>819571.9400000002</v>
      </c>
      <c r="K22" s="7">
        <f t="shared" si="2"/>
        <v>1890589.9</v>
      </c>
      <c r="L22" s="7">
        <f t="shared" si="2"/>
        <v>1867428.86</v>
      </c>
      <c r="M22" s="7">
        <f t="shared" si="2"/>
        <v>575174.09</v>
      </c>
      <c r="N22" s="7">
        <f t="shared" si="2"/>
        <v>280570.3</v>
      </c>
      <c r="O22" s="7">
        <f t="shared" si="2"/>
        <v>13674761.159999998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2022-05-30T13:31:51Z</dcterms:modified>
  <cp:category/>
  <cp:version/>
  <cp:contentType/>
  <cp:contentStatus/>
</cp:coreProperties>
</file>