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<sst xmlns="http://schemas.openxmlformats.org/spreadsheetml/2006/main" count="81" uniqueCount="63">
  <si>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</si>
  <si>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</si>
  <si>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</si>
  <si>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</si>
  <si>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</si>
  <si>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</si>
  <si>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</si>
  <si>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</si>
  <si>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</si>
  <si>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</si>
  <si>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</si>
  <si>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</si>
  <si>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</si>
  <si>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</si>
  <si>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</si>
  <si>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</si>
  <si>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</si>
  <si>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</si>
  <si>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</si>
  <si>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</si>
  <si>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</si>
  <si>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</si>
  <si>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</si>
  <si>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</si>
  <si>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</si>
  <si>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</si>
  <si>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</si>
  <si>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</si>
  <si>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</si>
  <si>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</si>
  <si>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</si>
  <si>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</si>
  <si>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</si>
  <si>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</si>
  <si>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</si>
  <si>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</si>
  <si>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</si>
  <si>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</si>
  <si>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</si>
  <si>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</si>
  <si>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</si>
  <si>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</si>
  <si>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</si>
  <si>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</si>
  <si>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</si>
  <si>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</si>
  <si>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</si>
  <si>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</si>
  <si>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</si>
  <si>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</si>
  <si>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</si>
  <si>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</si>
  <si>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</si>
  <si>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</si>
  <si>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</si>
  <si>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</si>
  <si>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</si>
  <si>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</si>
  <si>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</si>
  <si>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</si>
  <si>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</si>
  <si>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</si>
  <si>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21/05/22 - VENCIMENTO 27/05/22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</si>
</sst>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856561.2799999999</v>
      </c>
      <c r="C6" s="10">
        <v>837230.3400000001</v>
      </c>
      <c r="D6" s="10">
        <v>1147132.9199999997</v>
      </c>
      <c r="E6" s="10">
        <v>611481.03</v>
      </c>
      <c r="F6" s="10">
        <v>683009.3400000001</v>
      </c>
      <c r="G6" s="10">
        <v>801912.6500000001</v>
      </c>
      <c r="H6" s="10">
        <v>733637.38</v>
      </c>
      <c r="I6" s="10">
        <v>923477.64</v>
      </c>
      <c r="J6" s="10">
        <v>225287.05999999997</v>
      </c>
      <c r="K6" s="10">
        <f>SUM(B6:J6)</f>
        <v>6819729.64</v>
      </c>
      <c r="Q6"/>
      <c r="R6"/>
    </row>
    <row r="7" spans="1:18" ht="27" customHeight="1">
      <c r="A7" s="2" t="s">
        <v>4</v>
      </c>
      <c r="B7" s="19">
        <v>-66322.4</v>
      </c>
      <c r="C7" s="19">
        <v>-73510.86</v>
      </c>
      <c r="D7" s="19">
        <v>-966802.35</v>
      </c>
      <c r="E7" s="19">
        <v>-494968.36</v>
      </c>
      <c r="F7" s="19">
        <v>-49145.920000000006</v>
      </c>
      <c r="G7" s="19">
        <v>-33269.68</v>
      </c>
      <c r="H7" s="19">
        <v>-607454.3300000001</v>
      </c>
      <c r="I7" s="19">
        <v>-68908.05</v>
      </c>
      <c r="J7" s="19">
        <v>-15759.5</v>
      </c>
      <c r="K7" s="8">
        <f>SUM(B7:J7)</f>
        <v>-2376141.4499999993</v>
      </c>
      <c r="Q7"/>
      <c r="R7"/>
    </row>
    <row r="8" spans="1:11" ht="27" customHeight="1">
      <c r="A8" s="6" t="s">
        <v>5</v>
      </c>
      <c r="B8" s="7">
        <f>B6+B7</f>
        <v>790238.8799999999</v>
      </c>
      <c r="C8" s="7">
        <f aca="true" t="shared" si="0" ref="C8:J8">C6+C7</f>
        <v>763719.4800000001</v>
      </c>
      <c r="D8" s="7">
        <f t="shared" si="0"/>
        <v>180330.56999999972</v>
      </c>
      <c r="E8" s="7">
        <f t="shared" si="0"/>
        <v>116512.67000000004</v>
      </c>
      <c r="F8" s="7">
        <f t="shared" si="0"/>
        <v>633863.42</v>
      </c>
      <c r="G8" s="7">
        <f t="shared" si="0"/>
        <v>768642.9700000001</v>
      </c>
      <c r="H8" s="7">
        <f t="shared" si="0"/>
        <v>126183.04999999993</v>
      </c>
      <c r="I8" s="7">
        <f t="shared" si="0"/>
        <v>854569.59</v>
      </c>
      <c r="J8" s="7">
        <f t="shared" si="0"/>
        <v>209527.55999999997</v>
      </c>
      <c r="K8" s="7">
        <f>+K7+K6</f>
        <v>4443588.19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396898.22</v>
      </c>
      <c r="C13" s="10">
        <v>275135.32999999996</v>
      </c>
      <c r="D13" s="10">
        <v>920261.3300000001</v>
      </c>
      <c r="E13" s="10">
        <v>831829.9500000001</v>
      </c>
      <c r="F13" s="10">
        <v>800479.9500000002</v>
      </c>
      <c r="G13" s="10">
        <v>400571.68000000005</v>
      </c>
      <c r="H13" s="10">
        <v>207852.15</v>
      </c>
      <c r="I13" s="10">
        <v>333092.44999999995</v>
      </c>
      <c r="J13" s="10">
        <v>278479.71</v>
      </c>
      <c r="K13" s="10">
        <v>501526.66000000003</v>
      </c>
      <c r="L13" s="10">
        <f>SUM(B13:K13)</f>
        <v>4946127.430000001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-113975.85</v>
      </c>
      <c r="C14" s="8">
        <v>-23082.91</v>
      </c>
      <c r="D14" s="8">
        <v>-76956.23999999999</v>
      </c>
      <c r="E14" s="8">
        <v>-666617.17</v>
      </c>
      <c r="F14" s="8">
        <v>-54759.28</v>
      </c>
      <c r="G14" s="8">
        <v>-329818.19</v>
      </c>
      <c r="H14" s="8">
        <v>-22354.9</v>
      </c>
      <c r="I14" s="8">
        <v>-271461.34</v>
      </c>
      <c r="J14" s="8">
        <v>-17688.22</v>
      </c>
      <c r="K14" s="8">
        <v>-44185.009999999995</v>
      </c>
      <c r="L14" s="8">
        <f>SUM(B14:K14)</f>
        <v>-1620899.11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282922.37</v>
      </c>
      <c r="C15" s="7">
        <f aca="true" t="shared" si="1" ref="C15:K15">C13+C14</f>
        <v>252052.41999999995</v>
      </c>
      <c r="D15" s="7">
        <f t="shared" si="1"/>
        <v>843305.0900000001</v>
      </c>
      <c r="E15" s="7">
        <f t="shared" si="1"/>
        <v>165212.78000000003</v>
      </c>
      <c r="F15" s="7">
        <f t="shared" si="1"/>
        <v>745720.6700000002</v>
      </c>
      <c r="G15" s="7">
        <f t="shared" si="1"/>
        <v>70753.49000000005</v>
      </c>
      <c r="H15" s="7">
        <f t="shared" si="1"/>
        <v>185497.25</v>
      </c>
      <c r="I15" s="7">
        <f t="shared" si="1"/>
        <v>61631.10999999993</v>
      </c>
      <c r="J15" s="7">
        <f t="shared" si="1"/>
        <v>260791.49000000002</v>
      </c>
      <c r="K15" s="7">
        <f t="shared" si="1"/>
        <v>457341.65</v>
      </c>
      <c r="L15" s="7">
        <f>+L13+L14</f>
        <v>3325228.3200000003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958590.5800000002</v>
      </c>
      <c r="C20" s="10">
        <v>678138.2999999998</v>
      </c>
      <c r="D20" s="10">
        <v>642717.28</v>
      </c>
      <c r="E20" s="10">
        <v>185867.45999999996</v>
      </c>
      <c r="F20" s="10">
        <v>585572.0100000001</v>
      </c>
      <c r="G20" s="10">
        <v>814949.3600000002</v>
      </c>
      <c r="H20" s="10">
        <v>160506.77000000002</v>
      </c>
      <c r="I20" s="10">
        <v>657314.76</v>
      </c>
      <c r="J20" s="10">
        <v>582115.4700000001</v>
      </c>
      <c r="K20" s="10">
        <v>792783.44</v>
      </c>
      <c r="L20" s="10">
        <v>725575.8600000001</v>
      </c>
      <c r="M20" s="10">
        <v>361082.4600000001</v>
      </c>
      <c r="N20" s="10">
        <v>187111.34000000003</v>
      </c>
      <c r="O20" s="10">
        <f>SUM(B20:N20)</f>
        <v>7332325.09</v>
      </c>
    </row>
    <row r="21" spans="1:15" ht="27" customHeight="1">
      <c r="A21" s="2" t="s">
        <v>4</v>
      </c>
      <c r="B21" s="8">
        <v>-765393.11</v>
      </c>
      <c r="C21" s="8">
        <v>-568664.46</v>
      </c>
      <c r="D21" s="8">
        <v>-464604.17</v>
      </c>
      <c r="E21" s="8">
        <v>-10778.3</v>
      </c>
      <c r="F21" s="8">
        <v>-35265.25</v>
      </c>
      <c r="G21" s="8">
        <v>-52796.03</v>
      </c>
      <c r="H21" s="8">
        <v>-117247.06</v>
      </c>
      <c r="I21" s="8">
        <v>-562600.48</v>
      </c>
      <c r="J21" s="8">
        <v>-47827.549999999996</v>
      </c>
      <c r="K21" s="8">
        <v>-654578.0800000001</v>
      </c>
      <c r="L21" s="8">
        <v>-611830.33</v>
      </c>
      <c r="M21" s="8">
        <v>-21313.449999999997</v>
      </c>
      <c r="N21" s="8">
        <v>-16238.4</v>
      </c>
      <c r="O21" s="8">
        <f>SUM(B21:N21)</f>
        <v>-3929136.67</v>
      </c>
    </row>
    <row r="22" spans="1:15" ht="27" customHeight="1">
      <c r="A22" s="6" t="s">
        <v>5</v>
      </c>
      <c r="B22" s="7">
        <f>+B20+B21</f>
        <v>193197.4700000002</v>
      </c>
      <c r="C22" s="7">
        <f>+C20+C21</f>
        <v>109473.83999999985</v>
      </c>
      <c r="D22" s="7">
        <f aca="true" t="shared" si="2" ref="D22:O22">+D20+D21</f>
        <v>178113.11000000004</v>
      </c>
      <c r="E22" s="7">
        <f t="shared" si="2"/>
        <v>175089.15999999997</v>
      </c>
      <c r="F22" s="7">
        <f t="shared" si="2"/>
        <v>550306.7600000001</v>
      </c>
      <c r="G22" s="7">
        <f t="shared" si="2"/>
        <v>762153.3300000002</v>
      </c>
      <c r="H22" s="7">
        <f t="shared" si="2"/>
        <v>43259.71000000002</v>
      </c>
      <c r="I22" s="7">
        <f t="shared" si="2"/>
        <v>94714.28000000003</v>
      </c>
      <c r="J22" s="7">
        <f t="shared" si="2"/>
        <v>534287.92</v>
      </c>
      <c r="K22" s="7">
        <f t="shared" si="2"/>
        <v>138205.35999999987</v>
      </c>
      <c r="L22" s="7">
        <f t="shared" si="2"/>
        <v>113745.53000000014</v>
      </c>
      <c r="M22" s="7">
        <f t="shared" si="2"/>
        <v>339769.01000000007</v>
      </c>
      <c r="N22" s="7">
        <f t="shared" si="2"/>
        <v>170872.94000000003</v>
      </c>
      <c r="O22" s="7">
        <f t="shared" si="2"/>
        <v>3403188.42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2022-05-30T19:59:16Z</dcterms:modified>
  <cp:category/>
  <cp:version/>
  <cp:contentType/>
  <cp:contentStatus/>
</cp:coreProperties>
</file>